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315" windowWidth="14715" windowHeight="10890" tabRatio="713"/>
  </bookViews>
  <sheets>
    <sheet name="서울대환산점수 자동계산" sheetId="8" r:id="rId1"/>
    <sheet name="언수외탐3표(자연)" sheetId="10" r:id="rId2"/>
    <sheet name="언수외탐3표(인문)" sheetId="5" r:id="rId3"/>
    <sheet name="언수외탐2표" sheetId="6" r:id="rId4"/>
    <sheet name="서울대기준 환산점수 참고점" sheetId="12" r:id="rId5"/>
    <sheet name="표집인원" sheetId="7" r:id="rId6"/>
    <sheet name="서울대 정시 전형방법" sheetId="13" r:id="rId7"/>
    <sheet name="서울대변표" sheetId="9" state="hidden" r:id="rId8"/>
    <sheet name="Sheet1" sheetId="11" state="hidden" r:id="rId9"/>
  </sheets>
  <externalReferences>
    <externalReference r:id="rId10"/>
  </externalReferences>
  <definedNames>
    <definedName name="_xlnm._FilterDatabase" localSheetId="4" hidden="1">'서울대기준 환산점수 참고점'!$A$2:$G$2</definedName>
    <definedName name="_xlnm._FilterDatabase" localSheetId="7" hidden="1">서울대변표!$A$1:$B$1114</definedName>
    <definedName name="_xlnm._FilterDatabase" localSheetId="3" hidden="1">언수외탐2표!$A$2:$K$2</definedName>
    <definedName name="_xlnm._FilterDatabase" localSheetId="2" hidden="1">'언수외탐3표(인문)'!$A$2:$F$524</definedName>
    <definedName name="_xlnm._FilterDatabase" localSheetId="1" hidden="1">'언수외탐3표(자연)'!$A$2:$F$738</definedName>
    <definedName name="_xlnm.Print_Area" localSheetId="6">'서울대 정시 전형방법'!$A$1:$J$48</definedName>
    <definedName name="과탐냥" localSheetId="6">#REF!</definedName>
    <definedName name="과탐냥">[1]환산표!$C$60:$C$67</definedName>
    <definedName name="냐냥" localSheetId="6">#REF!</definedName>
    <definedName name="냐냥">[1]환산표!#REF!</definedName>
    <definedName name="모집단위">'서울대기준 환산점수 참고점'!$B$3:$B$31</definedName>
    <definedName name="사탐냥" localSheetId="6">#REF!</definedName>
    <definedName name="사탐냥">[1]환산표!$A$60:$A$69</definedName>
    <definedName name="서울대변표">서울대변표!$A$1:$B$1114</definedName>
    <definedName name="서울대탐구환산표">[1]환산표!$DG$2:$DH$1129</definedName>
    <definedName name="선택1">OFFSET(Sheet1!$A$1,1,탐구1,COUNTA(OFFSET(Sheet1!$A$1,1,탐구1,17,1)),1)</definedName>
    <definedName name="수리환산표" localSheetId="6">#REF!</definedName>
    <definedName name="수리환산표">[1]환산표!#REF!</definedName>
    <definedName name="제2외국어냥" localSheetId="6">#REF!</definedName>
    <definedName name="제2외국어냥">[1]환산표!$B$60:$B$67</definedName>
    <definedName name="탐구">Sheet1!$A$1:$B$1</definedName>
    <definedName name="탐구1">MATCH('서울대환산점수 자동계산'!$G1,탐구,0)-1</definedName>
    <definedName name="탐구환산표" localSheetId="6">#REF!</definedName>
    <definedName name="학과인문" localSheetId="6">#REF!</definedName>
    <definedName name="학과인문">[1]대학지원가능점수!$D$6:$D$14</definedName>
    <definedName name="학과자연" localSheetId="6">#REF!</definedName>
    <definedName name="학과자연">[1]대학지원가능점수!$D$15:$D$34</definedName>
  </definedNames>
  <calcPr calcId="144525"/>
</workbook>
</file>

<file path=xl/calcChain.xml><?xml version="1.0" encoding="utf-8"?>
<calcChain xmlns="http://schemas.openxmlformats.org/spreadsheetml/2006/main">
  <c r="AD12" i="8" l="1"/>
  <c r="AC12" i="8"/>
  <c r="AB12" i="8"/>
  <c r="AA12" i="8"/>
  <c r="Z12" i="8"/>
  <c r="AD11" i="8"/>
  <c r="AC11" i="8"/>
  <c r="AB11" i="8"/>
  <c r="AA11" i="8"/>
  <c r="Z11" i="8"/>
  <c r="AD10" i="8"/>
  <c r="AC10" i="8"/>
  <c r="AB10" i="8"/>
  <c r="AA10" i="8"/>
  <c r="Z10" i="8"/>
  <c r="AD9" i="8"/>
  <c r="AC9" i="8"/>
  <c r="AB9" i="8"/>
  <c r="AA9" i="8"/>
  <c r="Z9" i="8"/>
  <c r="AD8" i="8"/>
  <c r="AC8" i="8"/>
  <c r="AB8" i="8"/>
  <c r="AA8" i="8"/>
  <c r="Z8" i="8"/>
  <c r="AD7" i="8"/>
  <c r="AC7" i="8"/>
  <c r="AB7" i="8"/>
  <c r="AA7" i="8"/>
  <c r="Z7" i="8"/>
  <c r="AD6" i="8"/>
  <c r="AC6" i="8"/>
  <c r="AB6" i="8"/>
  <c r="AA6" i="8"/>
  <c r="Z6" i="8"/>
  <c r="AD5" i="8"/>
  <c r="AC5" i="8"/>
  <c r="AB5" i="8"/>
  <c r="AA5" i="8"/>
  <c r="Z5" i="8"/>
  <c r="AD4" i="8"/>
  <c r="AC4" i="8"/>
  <c r="AB4" i="8"/>
  <c r="AA4" i="8"/>
  <c r="Z4" i="8"/>
  <c r="AC3" i="8"/>
  <c r="AB3" i="8"/>
  <c r="AA3" i="8"/>
  <c r="AD3" i="8"/>
  <c r="Z3" i="8"/>
  <c r="U12" i="8"/>
  <c r="Y12" i="8" s="1"/>
  <c r="X12" i="8" s="1"/>
  <c r="U11" i="8"/>
  <c r="Y11" i="8" s="1"/>
  <c r="X11" i="8" s="1"/>
  <c r="U10" i="8"/>
  <c r="Y10" i="8" s="1"/>
  <c r="X10" i="8" s="1"/>
  <c r="U9" i="8"/>
  <c r="Y9" i="8" s="1"/>
  <c r="X9" i="8" s="1"/>
  <c r="U8" i="8"/>
  <c r="Y8" i="8" s="1"/>
  <c r="U7" i="8"/>
  <c r="Y7" i="8" s="1"/>
  <c r="U6" i="8"/>
  <c r="Y6" i="8" s="1"/>
  <c r="U5" i="8"/>
  <c r="Y5" i="8" s="1"/>
  <c r="U4" i="8"/>
  <c r="Y4" i="8" s="1"/>
  <c r="U3" i="8"/>
  <c r="Y3" i="8" s="1"/>
  <c r="T12" i="8"/>
  <c r="S12" i="8"/>
  <c r="R12" i="8"/>
  <c r="Q12" i="8"/>
  <c r="P12" i="8"/>
  <c r="T11" i="8"/>
  <c r="S11" i="8"/>
  <c r="R11" i="8"/>
  <c r="Q11" i="8"/>
  <c r="P11" i="8"/>
  <c r="T10" i="8"/>
  <c r="S10" i="8"/>
  <c r="R10" i="8"/>
  <c r="Q10" i="8"/>
  <c r="P10" i="8"/>
  <c r="T9" i="8"/>
  <c r="S9" i="8"/>
  <c r="R9" i="8"/>
  <c r="Q9" i="8"/>
  <c r="P9" i="8"/>
  <c r="T8" i="8"/>
  <c r="S8" i="8"/>
  <c r="R8" i="8"/>
  <c r="Q8" i="8"/>
  <c r="P8" i="8"/>
  <c r="T7" i="8"/>
  <c r="S7" i="8"/>
  <c r="R7" i="8"/>
  <c r="Q7" i="8"/>
  <c r="P7" i="8"/>
  <c r="T6" i="8"/>
  <c r="S6" i="8"/>
  <c r="R6" i="8"/>
  <c r="Q6" i="8"/>
  <c r="P6" i="8"/>
  <c r="T5" i="8"/>
  <c r="S5" i="8"/>
  <c r="R5" i="8"/>
  <c r="Q5" i="8"/>
  <c r="P5" i="8"/>
  <c r="T4" i="8"/>
  <c r="S4" i="8"/>
  <c r="R4" i="8"/>
  <c r="Q4" i="8"/>
  <c r="P4" i="8"/>
  <c r="S3" i="8"/>
  <c r="R3" i="8"/>
  <c r="Q3" i="8"/>
  <c r="P3" i="8"/>
  <c r="T3" i="8"/>
  <c r="X8" i="8" l="1"/>
  <c r="X7" i="8"/>
  <c r="X6" i="8"/>
  <c r="X5" i="8"/>
  <c r="X4" i="8"/>
  <c r="X3" i="8"/>
  <c r="V5" i="8"/>
  <c r="V9" i="8"/>
  <c r="V4" i="8"/>
  <c r="V8" i="8"/>
  <c r="V7" i="8"/>
  <c r="V11" i="8"/>
  <c r="V12" i="8"/>
  <c r="V6" i="8"/>
  <c r="V10" i="8"/>
  <c r="V3" i="8"/>
  <c r="W3" i="8"/>
  <c r="W4" i="8"/>
  <c r="W6" i="8"/>
  <c r="W8" i="8"/>
  <c r="W10" i="8"/>
  <c r="W5" i="8"/>
  <c r="W7" i="8"/>
  <c r="W9" i="8"/>
  <c r="W11" i="8"/>
  <c r="W12" i="8"/>
</calcChain>
</file>

<file path=xl/sharedStrings.xml><?xml version="1.0" encoding="utf-8"?>
<sst xmlns="http://schemas.openxmlformats.org/spreadsheetml/2006/main" count="1333" uniqueCount="1260">
  <si>
    <t>평균</t>
    <phoneticPr fontId="2" type="noConversion"/>
  </si>
  <si>
    <t>최대</t>
    <phoneticPr fontId="2" type="noConversion"/>
  </si>
  <si>
    <t>최소</t>
    <phoneticPr fontId="2" type="noConversion"/>
  </si>
  <si>
    <t>언수외탐2표</t>
    <phoneticPr fontId="2" type="noConversion"/>
  </si>
  <si>
    <t>개수</t>
    <phoneticPr fontId="2" type="noConversion"/>
  </si>
  <si>
    <t>차이</t>
    <phoneticPr fontId="2" type="noConversion"/>
  </si>
  <si>
    <t>언수외탐3표</t>
    <phoneticPr fontId="2" type="noConversion"/>
  </si>
  <si>
    <t>총합계</t>
  </si>
  <si>
    <t>경영대학</t>
  </si>
  <si>
    <t>사회과학계열</t>
  </si>
  <si>
    <t>자유전공학부(인문)</t>
  </si>
  <si>
    <t>인문계열</t>
  </si>
  <si>
    <t>국어교육과</t>
  </si>
  <si>
    <t>농경제사회학부</t>
  </si>
  <si>
    <t>외국어교육계열</t>
  </si>
  <si>
    <t>사회교육계열</t>
  </si>
  <si>
    <t>소비자아동학부</t>
  </si>
  <si>
    <t>모집단위</t>
  </si>
  <si>
    <t>모집정원</t>
  </si>
  <si>
    <t>의예과</t>
  </si>
  <si>
    <t>화학생물공학부</t>
  </si>
  <si>
    <t>생명과학부</t>
  </si>
  <si>
    <t>수리과학부</t>
  </si>
  <si>
    <t>전기정보공학부</t>
  </si>
  <si>
    <t>기계항공공학부</t>
  </si>
  <si>
    <t>재료공학부</t>
  </si>
  <si>
    <t>응용생물화학부</t>
  </si>
  <si>
    <t>컴퓨터공학부</t>
  </si>
  <si>
    <t>과학교육계열</t>
  </si>
  <si>
    <t>식품동물생명공학부</t>
  </si>
  <si>
    <t>바이오시스템소재학부</t>
  </si>
  <si>
    <t>조경시스템공학부</t>
  </si>
  <si>
    <t>식물생산과학부</t>
  </si>
  <si>
    <t>산림과학부</t>
  </si>
  <si>
    <t>식품영양학과</t>
  </si>
  <si>
    <t>의류학과</t>
  </si>
  <si>
    <t>간호대학</t>
  </si>
  <si>
    <t>비상</t>
    <phoneticPr fontId="3" type="noConversion"/>
  </si>
  <si>
    <t>서진협</t>
    <phoneticPr fontId="2" type="noConversion"/>
  </si>
  <si>
    <t>과목표준</t>
  </si>
  <si>
    <t>서울대</t>
  </si>
  <si>
    <t>윤리70</t>
  </si>
  <si>
    <t>윤리69</t>
  </si>
  <si>
    <t>윤리68</t>
  </si>
  <si>
    <t>윤리67</t>
  </si>
  <si>
    <t>윤리66</t>
  </si>
  <si>
    <t>윤리65</t>
  </si>
  <si>
    <t>윤리64</t>
  </si>
  <si>
    <t>윤리63</t>
  </si>
  <si>
    <t>윤리62</t>
  </si>
  <si>
    <t>윤리61</t>
  </si>
  <si>
    <t>윤리60</t>
  </si>
  <si>
    <t>윤리59</t>
  </si>
  <si>
    <t>윤리58</t>
  </si>
  <si>
    <t>윤리57</t>
  </si>
  <si>
    <t>윤리56</t>
  </si>
  <si>
    <t>윤리55</t>
  </si>
  <si>
    <t>윤리54</t>
  </si>
  <si>
    <t>윤리53</t>
  </si>
  <si>
    <t>윤리52</t>
  </si>
  <si>
    <t>윤리51</t>
  </si>
  <si>
    <t>윤리50</t>
  </si>
  <si>
    <t>윤리49</t>
  </si>
  <si>
    <t>윤리48</t>
  </si>
  <si>
    <t>윤리47</t>
  </si>
  <si>
    <t>윤리46</t>
  </si>
  <si>
    <t>윤리45</t>
  </si>
  <si>
    <t>윤리44</t>
  </si>
  <si>
    <t>윤리43</t>
  </si>
  <si>
    <t>윤리42</t>
  </si>
  <si>
    <t>윤리41</t>
  </si>
  <si>
    <t>윤리40</t>
  </si>
  <si>
    <t>윤리39</t>
  </si>
  <si>
    <t>윤리38</t>
  </si>
  <si>
    <t>윤리37</t>
  </si>
  <si>
    <t>윤리36</t>
  </si>
  <si>
    <t>윤리35</t>
  </si>
  <si>
    <t>윤리34</t>
  </si>
  <si>
    <t>윤리33</t>
  </si>
  <si>
    <t>윤리32</t>
  </si>
  <si>
    <t>국사74</t>
  </si>
  <si>
    <t>국사72</t>
  </si>
  <si>
    <t>국사71</t>
  </si>
  <si>
    <t>국사70</t>
  </si>
  <si>
    <t>국사69</t>
  </si>
  <si>
    <t>국사68</t>
  </si>
  <si>
    <t>국사67</t>
  </si>
  <si>
    <t>국사66</t>
  </si>
  <si>
    <t>국사65</t>
  </si>
  <si>
    <t>국사64</t>
  </si>
  <si>
    <t>국사63</t>
  </si>
  <si>
    <t>국사62</t>
  </si>
  <si>
    <t>국사61</t>
  </si>
  <si>
    <t>국사60</t>
  </si>
  <si>
    <t>국사59</t>
  </si>
  <si>
    <t>국사58</t>
  </si>
  <si>
    <t>국사57</t>
  </si>
  <si>
    <t>국사56</t>
  </si>
  <si>
    <t>국사55</t>
  </si>
  <si>
    <t>국사54</t>
  </si>
  <si>
    <t>국사53</t>
  </si>
  <si>
    <t>국사52</t>
  </si>
  <si>
    <t>국사51</t>
  </si>
  <si>
    <t>국사50</t>
  </si>
  <si>
    <t>국사49</t>
  </si>
  <si>
    <t>국사48</t>
  </si>
  <si>
    <t>국사47</t>
  </si>
  <si>
    <t>국사46</t>
  </si>
  <si>
    <t>국사45</t>
  </si>
  <si>
    <t>국사44</t>
  </si>
  <si>
    <t>국사43</t>
  </si>
  <si>
    <t>국사42</t>
  </si>
  <si>
    <t>국사41</t>
  </si>
  <si>
    <t>국사40</t>
  </si>
  <si>
    <t>국사39</t>
  </si>
  <si>
    <t>국사38</t>
  </si>
  <si>
    <t>국사37</t>
  </si>
  <si>
    <t>국사36</t>
  </si>
  <si>
    <t>국사35</t>
  </si>
  <si>
    <t>국사33</t>
  </si>
  <si>
    <t>한국지리71</t>
  </si>
  <si>
    <t>한국지리69</t>
  </si>
  <si>
    <t>한국지리68</t>
  </si>
  <si>
    <t>한국지리67</t>
  </si>
  <si>
    <t>한국지리66</t>
  </si>
  <si>
    <t>한국지리65</t>
  </si>
  <si>
    <t>한국지리64</t>
  </si>
  <si>
    <t>한국지리63</t>
  </si>
  <si>
    <t>한국지리62</t>
  </si>
  <si>
    <t>한국지리61</t>
  </si>
  <si>
    <t>한국지리60</t>
  </si>
  <si>
    <t>한국지리59</t>
  </si>
  <si>
    <t>한국지리58</t>
  </si>
  <si>
    <t>한국지리57</t>
  </si>
  <si>
    <t>한국지리56</t>
  </si>
  <si>
    <t>한국지리55</t>
  </si>
  <si>
    <t>한국지리54</t>
  </si>
  <si>
    <t>한국지리53</t>
  </si>
  <si>
    <t>한국지리52</t>
  </si>
  <si>
    <t>한국지리51</t>
  </si>
  <si>
    <t>한국지리50</t>
  </si>
  <si>
    <t>한국지리49</t>
  </si>
  <si>
    <t>한국지리48</t>
  </si>
  <si>
    <t>한국지리47</t>
  </si>
  <si>
    <t>한국지리46</t>
  </si>
  <si>
    <t>한국지리45</t>
  </si>
  <si>
    <t>한국지리44</t>
  </si>
  <si>
    <t>한국지리43</t>
  </si>
  <si>
    <t>한국지리42</t>
  </si>
  <si>
    <t>한국지리41</t>
  </si>
  <si>
    <t>한국지리40</t>
  </si>
  <si>
    <t>한국지리39</t>
  </si>
  <si>
    <t>한국지리38</t>
  </si>
  <si>
    <t>한국지리37</t>
  </si>
  <si>
    <t>한국지리36</t>
  </si>
  <si>
    <t>한국지리35</t>
  </si>
  <si>
    <t>한국지리34</t>
  </si>
  <si>
    <t>한국지리33</t>
  </si>
  <si>
    <t>한국지리32</t>
  </si>
  <si>
    <t>한국지리31</t>
  </si>
  <si>
    <t>한국지리30</t>
  </si>
  <si>
    <t>한국지리29</t>
  </si>
  <si>
    <t>한국지리27</t>
  </si>
  <si>
    <t>세계지리69</t>
  </si>
  <si>
    <t>세계지리68</t>
  </si>
  <si>
    <t>세계지리67</t>
  </si>
  <si>
    <t>세계지리66</t>
  </si>
  <si>
    <t>세계지리65</t>
  </si>
  <si>
    <t>세계지리64</t>
  </si>
  <si>
    <t>세계지리63</t>
  </si>
  <si>
    <t>세계지리62</t>
  </si>
  <si>
    <t>세계지리61</t>
  </si>
  <si>
    <t>세계지리60</t>
  </si>
  <si>
    <t>세계지리59</t>
  </si>
  <si>
    <t>세계지리58</t>
  </si>
  <si>
    <t>세계지리57</t>
  </si>
  <si>
    <t>세계지리56</t>
  </si>
  <si>
    <t>세계지리55</t>
  </si>
  <si>
    <t>세계지리54</t>
  </si>
  <si>
    <t>세계지리53</t>
  </si>
  <si>
    <t>세계지리52</t>
  </si>
  <si>
    <t>세계지리51</t>
  </si>
  <si>
    <t>세계지리50</t>
  </si>
  <si>
    <t>세계지리49</t>
  </si>
  <si>
    <t>세계지리48</t>
  </si>
  <si>
    <t>세계지리47</t>
  </si>
  <si>
    <t>세계지리46</t>
  </si>
  <si>
    <t>세계지리45</t>
  </si>
  <si>
    <t>세계지리44</t>
  </si>
  <si>
    <t>세계지리43</t>
  </si>
  <si>
    <t>세계지리42</t>
  </si>
  <si>
    <t>세계지리41</t>
  </si>
  <si>
    <t>세계지리40</t>
  </si>
  <si>
    <t>세계지리39</t>
  </si>
  <si>
    <t>세계지리38</t>
  </si>
  <si>
    <t>세계지리37</t>
  </si>
  <si>
    <t>세계지리36</t>
  </si>
  <si>
    <t>세계지리35</t>
  </si>
  <si>
    <t>세계지리34</t>
  </si>
  <si>
    <t>세계지리33</t>
  </si>
  <si>
    <t>세계지리32</t>
  </si>
  <si>
    <t>세계지리31</t>
  </si>
  <si>
    <t>세계지리29</t>
  </si>
  <si>
    <t>경제지리72</t>
  </si>
  <si>
    <t>경제지리70</t>
  </si>
  <si>
    <t>경제지리69</t>
  </si>
  <si>
    <t>경제지리68</t>
  </si>
  <si>
    <t>경제지리67</t>
  </si>
  <si>
    <t>경제지리66</t>
  </si>
  <si>
    <t>경제지리65</t>
  </si>
  <si>
    <t>경제지리64</t>
  </si>
  <si>
    <t>경제지리63</t>
  </si>
  <si>
    <t>경제지리62</t>
  </si>
  <si>
    <t>경제지리61</t>
  </si>
  <si>
    <t>경제지리60</t>
  </si>
  <si>
    <t>경제지리59</t>
  </si>
  <si>
    <t>경제지리58</t>
  </si>
  <si>
    <t>경제지리57</t>
  </si>
  <si>
    <t>경제지리56</t>
  </si>
  <si>
    <t>경제지리55</t>
  </si>
  <si>
    <t>경제지리54</t>
  </si>
  <si>
    <t>경제지리53</t>
  </si>
  <si>
    <t>경제지리52</t>
  </si>
  <si>
    <t>경제지리51</t>
  </si>
  <si>
    <t>경제지리50</t>
  </si>
  <si>
    <t>경제지리49</t>
  </si>
  <si>
    <t>경제지리48</t>
  </si>
  <si>
    <t>경제지리47</t>
  </si>
  <si>
    <t>경제지리46</t>
  </si>
  <si>
    <t>경제지리45</t>
  </si>
  <si>
    <t>경제지리44</t>
  </si>
  <si>
    <t>경제지리43</t>
  </si>
  <si>
    <t>경제지리42</t>
  </si>
  <si>
    <t>경제지리41</t>
  </si>
  <si>
    <t>경제지리40</t>
  </si>
  <si>
    <t>경제지리39</t>
  </si>
  <si>
    <t>경제지리38</t>
  </si>
  <si>
    <t>경제지리37</t>
  </si>
  <si>
    <t>경제지리36</t>
  </si>
  <si>
    <t>경제지리35</t>
  </si>
  <si>
    <t>경제지리34</t>
  </si>
  <si>
    <t>경제지리33</t>
  </si>
  <si>
    <t>경제지리32</t>
  </si>
  <si>
    <t>경제지리31</t>
  </si>
  <si>
    <t>경제지리30</t>
  </si>
  <si>
    <t>경제지리29</t>
  </si>
  <si>
    <t>경제지리28</t>
  </si>
  <si>
    <t>경제지리27</t>
  </si>
  <si>
    <t>경제지리25</t>
  </si>
  <si>
    <t>한국근현대사71</t>
  </si>
  <si>
    <t>한국근현대사69</t>
  </si>
  <si>
    <t>한국근현대사68</t>
  </si>
  <si>
    <t>한국근현대사67</t>
  </si>
  <si>
    <t>한국근현대사66</t>
  </si>
  <si>
    <t>한국근현대사65</t>
  </si>
  <si>
    <t>한국근현대사64</t>
  </si>
  <si>
    <t>한국근현대사63</t>
  </si>
  <si>
    <t>한국근현대사62</t>
  </si>
  <si>
    <t>한국근현대사61</t>
  </si>
  <si>
    <t>한국근현대사60</t>
  </si>
  <si>
    <t>한국근현대사59</t>
  </si>
  <si>
    <t>한국근현대사58</t>
  </si>
  <si>
    <t>한국근현대사57</t>
  </si>
  <si>
    <t>한국근현대사56</t>
  </si>
  <si>
    <t>한국근현대사55</t>
  </si>
  <si>
    <t>한국근현대사54</t>
  </si>
  <si>
    <t>한국근현대사53</t>
  </si>
  <si>
    <t>한국근현대사52</t>
  </si>
  <si>
    <t>한국근현대사51</t>
  </si>
  <si>
    <t>한국근현대사50</t>
  </si>
  <si>
    <t>한국근현대사49</t>
  </si>
  <si>
    <t>한국근현대사48</t>
  </si>
  <si>
    <t>한국근현대사47</t>
  </si>
  <si>
    <t>한국근현대사46</t>
  </si>
  <si>
    <t>한국근현대사45</t>
  </si>
  <si>
    <t>한국근현대사44</t>
  </si>
  <si>
    <t>한국근현대사43</t>
  </si>
  <si>
    <t>한국근현대사42</t>
  </si>
  <si>
    <t>한국근현대사41</t>
  </si>
  <si>
    <t>한국근현대사40</t>
  </si>
  <si>
    <t>한국근현대사39</t>
  </si>
  <si>
    <t>한국근현대사38</t>
  </si>
  <si>
    <t>한국근현대사37</t>
  </si>
  <si>
    <t>한국근현대사36</t>
  </si>
  <si>
    <t>한국근현대사35</t>
  </si>
  <si>
    <t>한국근현대사34</t>
  </si>
  <si>
    <t>한국근현대사33</t>
  </si>
  <si>
    <t>한국근현대사32</t>
  </si>
  <si>
    <t>한국근현대사30</t>
  </si>
  <si>
    <t>세계사72</t>
  </si>
  <si>
    <t>세계사71</t>
  </si>
  <si>
    <t>세계사70</t>
  </si>
  <si>
    <t>세계사69</t>
  </si>
  <si>
    <t>세계사68</t>
  </si>
  <si>
    <t>세계사67</t>
  </si>
  <si>
    <t>세계사66</t>
  </si>
  <si>
    <t>세계사65</t>
  </si>
  <si>
    <t>세계사64</t>
  </si>
  <si>
    <t>세계사63</t>
  </si>
  <si>
    <t>세계사62</t>
  </si>
  <si>
    <t>세계사61</t>
  </si>
  <si>
    <t>세계사60</t>
  </si>
  <si>
    <t>세계사59</t>
  </si>
  <si>
    <t>세계사58</t>
  </si>
  <si>
    <t>세계사57</t>
  </si>
  <si>
    <t>세계사56</t>
  </si>
  <si>
    <t>세계사55</t>
  </si>
  <si>
    <t>세계사54</t>
  </si>
  <si>
    <t>세계사53</t>
  </si>
  <si>
    <t>세계사52</t>
  </si>
  <si>
    <t>세계사51</t>
  </si>
  <si>
    <t>세계사50</t>
  </si>
  <si>
    <t>세계사49</t>
  </si>
  <si>
    <t>세계사48</t>
  </si>
  <si>
    <t>세계사47</t>
  </si>
  <si>
    <t>세계사46</t>
  </si>
  <si>
    <t>세계사45</t>
  </si>
  <si>
    <t>세계사44</t>
  </si>
  <si>
    <t>세계사43</t>
  </si>
  <si>
    <t>세계사42</t>
  </si>
  <si>
    <t>세계사41</t>
  </si>
  <si>
    <t>세계사40</t>
  </si>
  <si>
    <t>세계사39</t>
  </si>
  <si>
    <t>세계사38</t>
  </si>
  <si>
    <t>세계사37</t>
  </si>
  <si>
    <t>세계사36</t>
  </si>
  <si>
    <t>세계사35</t>
  </si>
  <si>
    <t>세계사34</t>
  </si>
  <si>
    <t>법과사회73</t>
  </si>
  <si>
    <t>법과사회72</t>
  </si>
  <si>
    <t>법과사회71</t>
  </si>
  <si>
    <t>법과사회70</t>
  </si>
  <si>
    <t>법과사회69</t>
  </si>
  <si>
    <t>법과사회68</t>
  </si>
  <si>
    <t>법과사회67</t>
  </si>
  <si>
    <t>법과사회66</t>
  </si>
  <si>
    <t>법과사회65</t>
  </si>
  <si>
    <t>법과사회64</t>
  </si>
  <si>
    <t>법과사회63</t>
  </si>
  <si>
    <t>법과사회62</t>
  </si>
  <si>
    <t>법과사회61</t>
  </si>
  <si>
    <t>법과사회60</t>
  </si>
  <si>
    <t>법과사회59</t>
  </si>
  <si>
    <t>법과사회58</t>
  </si>
  <si>
    <t>법과사회57</t>
  </si>
  <si>
    <t>법과사회56</t>
  </si>
  <si>
    <t>법과사회55</t>
  </si>
  <si>
    <t>법과사회54</t>
  </si>
  <si>
    <t>법과사회53</t>
  </si>
  <si>
    <t>법과사회52</t>
  </si>
  <si>
    <t>법과사회51</t>
  </si>
  <si>
    <t>법과사회50</t>
  </si>
  <si>
    <t>법과사회49</t>
  </si>
  <si>
    <t>법과사회48</t>
  </si>
  <si>
    <t>법과사회47</t>
  </si>
  <si>
    <t>법과사회46</t>
  </si>
  <si>
    <t>법과사회45</t>
  </si>
  <si>
    <t>법과사회44</t>
  </si>
  <si>
    <t>법과사회43</t>
  </si>
  <si>
    <t>법과사회42</t>
  </si>
  <si>
    <t>법과사회41</t>
  </si>
  <si>
    <t>법과사회40</t>
  </si>
  <si>
    <t>법과사회39</t>
  </si>
  <si>
    <t>법과사회38</t>
  </si>
  <si>
    <t>법과사회37</t>
  </si>
  <si>
    <t>법과사회36</t>
  </si>
  <si>
    <t>법과사회35</t>
  </si>
  <si>
    <t>법과사회34</t>
  </si>
  <si>
    <t>법과사회33</t>
  </si>
  <si>
    <t>법과사회32</t>
  </si>
  <si>
    <t>법과사회31</t>
  </si>
  <si>
    <t>정치72</t>
  </si>
  <si>
    <t>정치70</t>
  </si>
  <si>
    <t>정치69</t>
  </si>
  <si>
    <t>정치68</t>
  </si>
  <si>
    <t>정치67</t>
  </si>
  <si>
    <t>정치66</t>
  </si>
  <si>
    <t>정치65</t>
  </si>
  <si>
    <t>정치64</t>
  </si>
  <si>
    <t>정치63</t>
  </si>
  <si>
    <t>정치62</t>
  </si>
  <si>
    <t>정치61</t>
  </si>
  <si>
    <t>정치60</t>
  </si>
  <si>
    <t>정치59</t>
  </si>
  <si>
    <t>정치58</t>
  </si>
  <si>
    <t>정치57</t>
  </si>
  <si>
    <t>정치56</t>
  </si>
  <si>
    <t>정치55</t>
  </si>
  <si>
    <t>정치54</t>
  </si>
  <si>
    <t>정치53</t>
  </si>
  <si>
    <t>정치52</t>
  </si>
  <si>
    <t>정치51</t>
  </si>
  <si>
    <t>정치50</t>
  </si>
  <si>
    <t>정치49</t>
  </si>
  <si>
    <t>정치48</t>
  </si>
  <si>
    <t>정치47</t>
  </si>
  <si>
    <t>정치46</t>
  </si>
  <si>
    <t>정치45</t>
  </si>
  <si>
    <t>정치44</t>
  </si>
  <si>
    <t>정치43</t>
  </si>
  <si>
    <t>정치42</t>
  </si>
  <si>
    <t>정치41</t>
  </si>
  <si>
    <t>정치40</t>
  </si>
  <si>
    <t>정치39</t>
  </si>
  <si>
    <t>정치38</t>
  </si>
  <si>
    <t>정치37</t>
  </si>
  <si>
    <t>정치36</t>
  </si>
  <si>
    <t>정치35</t>
  </si>
  <si>
    <t>정치34</t>
  </si>
  <si>
    <t>정치33</t>
  </si>
  <si>
    <t>정치32</t>
  </si>
  <si>
    <t>정치30</t>
  </si>
  <si>
    <t>경제77</t>
  </si>
  <si>
    <t>경제75</t>
  </si>
  <si>
    <t>경제74</t>
  </si>
  <si>
    <t>경제73</t>
  </si>
  <si>
    <t>경제72</t>
  </si>
  <si>
    <t>경제71</t>
  </si>
  <si>
    <t>경제70</t>
  </si>
  <si>
    <t>경제69</t>
  </si>
  <si>
    <t>경제68</t>
  </si>
  <si>
    <t>경제67</t>
  </si>
  <si>
    <t>경제66</t>
  </si>
  <si>
    <t>경제65</t>
  </si>
  <si>
    <t>경제64</t>
  </si>
  <si>
    <t>경제63</t>
  </si>
  <si>
    <t>경제62</t>
  </si>
  <si>
    <t>경제61</t>
  </si>
  <si>
    <t>경제60</t>
  </si>
  <si>
    <t>경제59</t>
  </si>
  <si>
    <t>경제58</t>
  </si>
  <si>
    <t>경제57</t>
  </si>
  <si>
    <t>경제56</t>
  </si>
  <si>
    <t>경제55</t>
  </si>
  <si>
    <t>경제54</t>
  </si>
  <si>
    <t>경제53</t>
  </si>
  <si>
    <t>경제52</t>
  </si>
  <si>
    <t>경제51</t>
  </si>
  <si>
    <t>경제50</t>
  </si>
  <si>
    <t>경제49</t>
  </si>
  <si>
    <t>경제48</t>
  </si>
  <si>
    <t>경제47</t>
  </si>
  <si>
    <t>경제46</t>
  </si>
  <si>
    <t>경제45</t>
  </si>
  <si>
    <t>경제44</t>
  </si>
  <si>
    <t>경제43</t>
  </si>
  <si>
    <t>경제42</t>
  </si>
  <si>
    <t>경제41</t>
  </si>
  <si>
    <t>경제40</t>
  </si>
  <si>
    <t>경제39</t>
  </si>
  <si>
    <t>경제38</t>
  </si>
  <si>
    <t>경제37</t>
  </si>
  <si>
    <t>경제36</t>
  </si>
  <si>
    <t>경제35</t>
  </si>
  <si>
    <t>경제34</t>
  </si>
  <si>
    <t>경제33</t>
  </si>
  <si>
    <t>경제32</t>
  </si>
  <si>
    <t>경제30</t>
  </si>
  <si>
    <t>사회문화72</t>
  </si>
  <si>
    <t>사회문화70</t>
  </si>
  <si>
    <t>사회문화69</t>
  </si>
  <si>
    <t>사회문화68</t>
  </si>
  <si>
    <t>사회문화67</t>
  </si>
  <si>
    <t>사회문화66</t>
  </si>
  <si>
    <t>사회문화65</t>
  </si>
  <si>
    <t>사회문화64</t>
  </si>
  <si>
    <t>사회문화63</t>
  </si>
  <si>
    <t>사회문화62</t>
  </si>
  <si>
    <t>사회문화61</t>
  </si>
  <si>
    <t>사회문화60</t>
  </si>
  <si>
    <t>사회문화59</t>
  </si>
  <si>
    <t>사회문화58</t>
  </si>
  <si>
    <t>사회문화57</t>
  </si>
  <si>
    <t>사회문화56</t>
  </si>
  <si>
    <t>사회문화55</t>
  </si>
  <si>
    <t>사회문화54</t>
  </si>
  <si>
    <t>사회문화53</t>
  </si>
  <si>
    <t>사회문화52</t>
  </si>
  <si>
    <t>사회문화51</t>
  </si>
  <si>
    <t>사회문화50</t>
  </si>
  <si>
    <t>사회문화49</t>
  </si>
  <si>
    <t>사회문화48</t>
  </si>
  <si>
    <t>사회문화47</t>
  </si>
  <si>
    <t>사회문화46</t>
  </si>
  <si>
    <t>사회문화45</t>
  </si>
  <si>
    <t>사회문화44</t>
  </si>
  <si>
    <t>사회문화43</t>
  </si>
  <si>
    <t>사회문화42</t>
  </si>
  <si>
    <t>사회문화41</t>
  </si>
  <si>
    <t>사회문화40</t>
  </si>
  <si>
    <t>사회문화39</t>
  </si>
  <si>
    <t>사회문화38</t>
  </si>
  <si>
    <t>사회문화37</t>
  </si>
  <si>
    <t>사회문화36</t>
  </si>
  <si>
    <t>사회문화35</t>
  </si>
  <si>
    <t>사회문화34</t>
  </si>
  <si>
    <t>사회문화33</t>
  </si>
  <si>
    <t>사회문화32</t>
  </si>
  <si>
    <t>사회문화31</t>
  </si>
  <si>
    <t>사회문화30</t>
  </si>
  <si>
    <t>사회문화28</t>
  </si>
  <si>
    <t>물리172</t>
  </si>
  <si>
    <t>물리171</t>
  </si>
  <si>
    <t>물리170</t>
  </si>
  <si>
    <t>물리169</t>
  </si>
  <si>
    <t>물리168</t>
  </si>
  <si>
    <t>물리167</t>
  </si>
  <si>
    <t>물리166</t>
  </si>
  <si>
    <t>물리165</t>
  </si>
  <si>
    <t>물리164</t>
  </si>
  <si>
    <t>물리163</t>
  </si>
  <si>
    <t>물리162</t>
  </si>
  <si>
    <t>물리161</t>
  </si>
  <si>
    <t>물리160</t>
  </si>
  <si>
    <t>물리159</t>
  </si>
  <si>
    <t>물리158</t>
  </si>
  <si>
    <t>물리157</t>
  </si>
  <si>
    <t>물리156</t>
  </si>
  <si>
    <t>물리155</t>
  </si>
  <si>
    <t>물리154</t>
  </si>
  <si>
    <t>물리153</t>
  </si>
  <si>
    <t>물리152</t>
  </si>
  <si>
    <t>물리151</t>
  </si>
  <si>
    <t>물리150</t>
  </si>
  <si>
    <t>물리149</t>
  </si>
  <si>
    <t>물리148</t>
  </si>
  <si>
    <t>물리147</t>
  </si>
  <si>
    <t>물리146</t>
  </si>
  <si>
    <t>물리145</t>
  </si>
  <si>
    <t>물리144</t>
  </si>
  <si>
    <t>물리143</t>
  </si>
  <si>
    <t>물리142</t>
  </si>
  <si>
    <t>물리141</t>
  </si>
  <si>
    <t>물리140</t>
  </si>
  <si>
    <t>물리139</t>
  </si>
  <si>
    <t>물리138</t>
  </si>
  <si>
    <t>물리137</t>
  </si>
  <si>
    <t>물리136</t>
  </si>
  <si>
    <t>물리135</t>
  </si>
  <si>
    <t>물리134</t>
  </si>
  <si>
    <t>물리132</t>
  </si>
  <si>
    <t>화학168</t>
  </si>
  <si>
    <t>화학166</t>
  </si>
  <si>
    <t>화학165</t>
  </si>
  <si>
    <t>화학164</t>
  </si>
  <si>
    <t>화학163</t>
  </si>
  <si>
    <t>화학162</t>
  </si>
  <si>
    <t>화학161</t>
  </si>
  <si>
    <t>화학160</t>
  </si>
  <si>
    <t>화학159</t>
  </si>
  <si>
    <t>화학158</t>
  </si>
  <si>
    <t>화학157</t>
  </si>
  <si>
    <t>화학156</t>
  </si>
  <si>
    <t>화학155</t>
  </si>
  <si>
    <t>화학154</t>
  </si>
  <si>
    <t>화학153</t>
  </si>
  <si>
    <t>화학152</t>
  </si>
  <si>
    <t>화학151</t>
  </si>
  <si>
    <t>화학150</t>
  </si>
  <si>
    <t>화학149</t>
  </si>
  <si>
    <t>화학148</t>
  </si>
  <si>
    <t>화학147</t>
  </si>
  <si>
    <t>화학146</t>
  </si>
  <si>
    <t>화학145</t>
  </si>
  <si>
    <t>화학144</t>
  </si>
  <si>
    <t>화학143</t>
  </si>
  <si>
    <t>화학142</t>
  </si>
  <si>
    <t>화학141</t>
  </si>
  <si>
    <t>화학140</t>
  </si>
  <si>
    <t>화학139</t>
  </si>
  <si>
    <t>화학138</t>
  </si>
  <si>
    <t>화학137</t>
  </si>
  <si>
    <t>화학136</t>
  </si>
  <si>
    <t>화학135</t>
  </si>
  <si>
    <t>화학134</t>
  </si>
  <si>
    <t>화학133</t>
  </si>
  <si>
    <t>화학132</t>
  </si>
  <si>
    <t>화학131</t>
  </si>
  <si>
    <t>화학129</t>
  </si>
  <si>
    <t>생물172</t>
  </si>
  <si>
    <t>생물170</t>
  </si>
  <si>
    <t>생물169</t>
  </si>
  <si>
    <t>생물168</t>
  </si>
  <si>
    <t>생물167</t>
  </si>
  <si>
    <t>생물166</t>
  </si>
  <si>
    <t>생물165</t>
  </si>
  <si>
    <t>생물164</t>
  </si>
  <si>
    <t>생물163</t>
  </si>
  <si>
    <t>생물162</t>
  </si>
  <si>
    <t>생물161</t>
  </si>
  <si>
    <t>생물160</t>
  </si>
  <si>
    <t>생물159</t>
  </si>
  <si>
    <t>생물158</t>
  </si>
  <si>
    <t>생물157</t>
  </si>
  <si>
    <t>생물156</t>
  </si>
  <si>
    <t>생물155</t>
  </si>
  <si>
    <t>생물154</t>
  </si>
  <si>
    <t>생물153</t>
  </si>
  <si>
    <t>생물152</t>
  </si>
  <si>
    <t>생물151</t>
  </si>
  <si>
    <t>생물150</t>
  </si>
  <si>
    <t>생물149</t>
  </si>
  <si>
    <t>생물148</t>
  </si>
  <si>
    <t>생물147</t>
  </si>
  <si>
    <t>생물146</t>
  </si>
  <si>
    <t>생물145</t>
  </si>
  <si>
    <t>생물144</t>
  </si>
  <si>
    <t>생물143</t>
  </si>
  <si>
    <t>생물142</t>
  </si>
  <si>
    <t>생물141</t>
  </si>
  <si>
    <t>생물140</t>
  </si>
  <si>
    <t>생물139</t>
  </si>
  <si>
    <t>생물138</t>
  </si>
  <si>
    <t>생물137</t>
  </si>
  <si>
    <t>생물136</t>
  </si>
  <si>
    <t>생물135</t>
  </si>
  <si>
    <t>생물134</t>
  </si>
  <si>
    <t>생물133</t>
  </si>
  <si>
    <t>생물132</t>
  </si>
  <si>
    <t>생물131</t>
  </si>
  <si>
    <t>생물130</t>
  </si>
  <si>
    <t>생물129</t>
  </si>
  <si>
    <t>생물127</t>
  </si>
  <si>
    <t>지구과학165</t>
  </si>
  <si>
    <t>지구과학163</t>
  </si>
  <si>
    <t>지구과학162</t>
  </si>
  <si>
    <t>지구과학161</t>
  </si>
  <si>
    <t>지구과학160</t>
  </si>
  <si>
    <t>지구과학159</t>
  </si>
  <si>
    <t>지구과학158</t>
  </si>
  <si>
    <t>지구과학157</t>
  </si>
  <si>
    <t>지구과학156</t>
  </si>
  <si>
    <t>지구과학155</t>
  </si>
  <si>
    <t>지구과학154</t>
  </si>
  <si>
    <t>지구과학153</t>
  </si>
  <si>
    <t>지구과학152</t>
  </si>
  <si>
    <t>지구과학151</t>
  </si>
  <si>
    <t>지구과학150</t>
  </si>
  <si>
    <t>지구과학149</t>
  </si>
  <si>
    <t>지구과학148</t>
  </si>
  <si>
    <t>지구과학147</t>
  </si>
  <si>
    <t>지구과학146</t>
  </si>
  <si>
    <t>지구과학145</t>
  </si>
  <si>
    <t>지구과학144</t>
  </si>
  <si>
    <t>지구과학143</t>
  </si>
  <si>
    <t>지구과학142</t>
  </si>
  <si>
    <t>지구과학141</t>
  </si>
  <si>
    <t>지구과학140</t>
  </si>
  <si>
    <t>지구과학139</t>
  </si>
  <si>
    <t>지구과학138</t>
  </si>
  <si>
    <t>지구과학137</t>
  </si>
  <si>
    <t>지구과학136</t>
  </si>
  <si>
    <t>지구과학135</t>
  </si>
  <si>
    <t>지구과학134</t>
  </si>
  <si>
    <t>지구과학133</t>
  </si>
  <si>
    <t>지구과학132</t>
  </si>
  <si>
    <t>지구과학131</t>
  </si>
  <si>
    <t>지구과학130</t>
  </si>
  <si>
    <t>지구과학129</t>
  </si>
  <si>
    <t>지구과학128</t>
  </si>
  <si>
    <t>물리272</t>
  </si>
  <si>
    <t>물리270</t>
  </si>
  <si>
    <t>물리269</t>
  </si>
  <si>
    <t>물리268</t>
  </si>
  <si>
    <t>물리267</t>
  </si>
  <si>
    <t>물리266</t>
  </si>
  <si>
    <t>물리265</t>
  </si>
  <si>
    <t>물리264</t>
  </si>
  <si>
    <t>물리263</t>
  </si>
  <si>
    <t>물리262</t>
  </si>
  <si>
    <t>물리261</t>
  </si>
  <si>
    <t>물리260</t>
  </si>
  <si>
    <t>물리259</t>
  </si>
  <si>
    <t>물리258</t>
  </si>
  <si>
    <t>물리257</t>
  </si>
  <si>
    <t>물리256</t>
  </si>
  <si>
    <t>물리255</t>
  </si>
  <si>
    <t>물리254</t>
  </si>
  <si>
    <t>물리253</t>
  </si>
  <si>
    <t>물리252</t>
  </si>
  <si>
    <t>물리251</t>
  </si>
  <si>
    <t>물리250</t>
  </si>
  <si>
    <t>물리249</t>
  </si>
  <si>
    <t>물리248</t>
  </si>
  <si>
    <t>물리247</t>
  </si>
  <si>
    <t>물리246</t>
  </si>
  <si>
    <t>물리245</t>
  </si>
  <si>
    <t>물리244</t>
  </si>
  <si>
    <t>물리243</t>
  </si>
  <si>
    <t>물리242</t>
  </si>
  <si>
    <t>물리241</t>
  </si>
  <si>
    <t>물리240</t>
  </si>
  <si>
    <t>물리239</t>
  </si>
  <si>
    <t>물리238</t>
  </si>
  <si>
    <t>물리237</t>
  </si>
  <si>
    <t>물리236</t>
  </si>
  <si>
    <t>물리235</t>
  </si>
  <si>
    <t>물리233</t>
  </si>
  <si>
    <t>화학268</t>
  </si>
  <si>
    <t>화학267</t>
  </si>
  <si>
    <t>화학266</t>
  </si>
  <si>
    <t>화학265</t>
  </si>
  <si>
    <t>화학264</t>
  </si>
  <si>
    <t>화학263</t>
  </si>
  <si>
    <t>화학262</t>
  </si>
  <si>
    <t>화학261</t>
  </si>
  <si>
    <t>화학260</t>
  </si>
  <si>
    <t>화학259</t>
  </si>
  <si>
    <t>화학258</t>
  </si>
  <si>
    <t>화학257</t>
  </si>
  <si>
    <t>화학256</t>
  </si>
  <si>
    <t>화학255</t>
  </si>
  <si>
    <t>화학254</t>
  </si>
  <si>
    <t>화학253</t>
  </si>
  <si>
    <t>화학252</t>
  </si>
  <si>
    <t>화학251</t>
  </si>
  <si>
    <t>화학250</t>
  </si>
  <si>
    <t>화학249</t>
  </si>
  <si>
    <t>화학248</t>
  </si>
  <si>
    <t>화학247</t>
  </si>
  <si>
    <t>화학246</t>
  </si>
  <si>
    <t>화학245</t>
  </si>
  <si>
    <t>화학244</t>
  </si>
  <si>
    <t>화학243</t>
  </si>
  <si>
    <t>화학242</t>
  </si>
  <si>
    <t>화학241</t>
  </si>
  <si>
    <t>화학240</t>
  </si>
  <si>
    <t>화학239</t>
  </si>
  <si>
    <t>화학238</t>
  </si>
  <si>
    <t>화학237</t>
  </si>
  <si>
    <t>화학236</t>
  </si>
  <si>
    <t>화학235</t>
  </si>
  <si>
    <t>화학234</t>
  </si>
  <si>
    <t>화학233</t>
  </si>
  <si>
    <t>화학232</t>
  </si>
  <si>
    <t>생물277</t>
  </si>
  <si>
    <t>생물275</t>
  </si>
  <si>
    <t>생물274</t>
  </si>
  <si>
    <t>생물273</t>
  </si>
  <si>
    <t>생물272</t>
  </si>
  <si>
    <t>생물271</t>
  </si>
  <si>
    <t>생물270</t>
  </si>
  <si>
    <t>생물269</t>
  </si>
  <si>
    <t>생물268</t>
  </si>
  <si>
    <t>생물267</t>
  </si>
  <si>
    <t>생물266</t>
  </si>
  <si>
    <t>생물265</t>
  </si>
  <si>
    <t>생물264</t>
  </si>
  <si>
    <t>생물263</t>
  </si>
  <si>
    <t>생물262</t>
  </si>
  <si>
    <t>생물261</t>
  </si>
  <si>
    <t>생물260</t>
  </si>
  <si>
    <t>생물259</t>
  </si>
  <si>
    <t>생물258</t>
  </si>
  <si>
    <t>생물257</t>
  </si>
  <si>
    <t>생물256</t>
  </si>
  <si>
    <t>생물255</t>
  </si>
  <si>
    <t>생물254</t>
  </si>
  <si>
    <t>생물253</t>
  </si>
  <si>
    <t>생물252</t>
  </si>
  <si>
    <t>생물251</t>
  </si>
  <si>
    <t>생물250</t>
  </si>
  <si>
    <t>생물249</t>
  </si>
  <si>
    <t>생물248</t>
  </si>
  <si>
    <t>생물247</t>
  </si>
  <si>
    <t>생물246</t>
  </si>
  <si>
    <t>생물245</t>
  </si>
  <si>
    <t>생물244</t>
  </si>
  <si>
    <t>생물243</t>
  </si>
  <si>
    <t>생물242</t>
  </si>
  <si>
    <t>생물241</t>
  </si>
  <si>
    <t>생물240</t>
  </si>
  <si>
    <t>생물239</t>
  </si>
  <si>
    <t>생물238</t>
  </si>
  <si>
    <t>생물237</t>
  </si>
  <si>
    <t>생물236</t>
  </si>
  <si>
    <t>생물235</t>
  </si>
  <si>
    <t>생물234</t>
  </si>
  <si>
    <t>생물233</t>
  </si>
  <si>
    <t>생물232</t>
  </si>
  <si>
    <t>생물230</t>
  </si>
  <si>
    <t>지구과학274</t>
  </si>
  <si>
    <t>지구과학272</t>
  </si>
  <si>
    <t>지구과학271</t>
  </si>
  <si>
    <t>지구과학270</t>
  </si>
  <si>
    <t>지구과학269</t>
  </si>
  <si>
    <t>지구과학268</t>
  </si>
  <si>
    <t>지구과학267</t>
  </si>
  <si>
    <t>지구과학266</t>
  </si>
  <si>
    <t>지구과학265</t>
  </si>
  <si>
    <t>지구과학264</t>
  </si>
  <si>
    <t>지구과학263</t>
  </si>
  <si>
    <t>지구과학262</t>
  </si>
  <si>
    <t>지구과학261</t>
  </si>
  <si>
    <t>지구과학260</t>
  </si>
  <si>
    <t>지구과학259</t>
  </si>
  <si>
    <t>지구과학258</t>
  </si>
  <si>
    <t>지구과학257</t>
  </si>
  <si>
    <t>지구과학256</t>
  </si>
  <si>
    <t>지구과학255</t>
  </si>
  <si>
    <t>지구과학254</t>
  </si>
  <si>
    <t>지구과학253</t>
  </si>
  <si>
    <t>지구과학252</t>
  </si>
  <si>
    <t>지구과학251</t>
  </si>
  <si>
    <t>지구과학250</t>
  </si>
  <si>
    <t>지구과학249</t>
  </si>
  <si>
    <t>지구과학248</t>
  </si>
  <si>
    <t>지구과학247</t>
  </si>
  <si>
    <t>지구과학246</t>
  </si>
  <si>
    <t>지구과학245</t>
  </si>
  <si>
    <t>지구과학244</t>
  </si>
  <si>
    <t>지구과학243</t>
  </si>
  <si>
    <t>지구과학242</t>
  </si>
  <si>
    <t>지구과학241</t>
  </si>
  <si>
    <t>지구과학240</t>
  </si>
  <si>
    <t>지구과학239</t>
  </si>
  <si>
    <t>지구과학238</t>
  </si>
  <si>
    <t>지구과학237</t>
  </si>
  <si>
    <t>지구과학236</t>
  </si>
  <si>
    <t>지구과학235</t>
  </si>
  <si>
    <t>지구과학234</t>
  </si>
  <si>
    <t>지구과학233</t>
  </si>
  <si>
    <t>지구과학232</t>
  </si>
  <si>
    <t>지구과학231</t>
  </si>
  <si>
    <t>지구과학230</t>
  </si>
  <si>
    <t>독일어68</t>
  </si>
  <si>
    <t>독일어67</t>
  </si>
  <si>
    <t>독일어66</t>
  </si>
  <si>
    <t>독일어65</t>
  </si>
  <si>
    <t>독일어64</t>
  </si>
  <si>
    <t>독일어63</t>
  </si>
  <si>
    <t>독일어62</t>
  </si>
  <si>
    <t>독일어61</t>
  </si>
  <si>
    <t>독일어60</t>
  </si>
  <si>
    <t>독일어59</t>
  </si>
  <si>
    <t>독일어58</t>
  </si>
  <si>
    <t>독일어57</t>
  </si>
  <si>
    <t>독일어56</t>
  </si>
  <si>
    <t>독일어55</t>
  </si>
  <si>
    <t>독일어54</t>
  </si>
  <si>
    <t>독일어53</t>
  </si>
  <si>
    <t>독일어52</t>
  </si>
  <si>
    <t>독일어51</t>
  </si>
  <si>
    <t>독일어50</t>
  </si>
  <si>
    <t>독일어49</t>
  </si>
  <si>
    <t>독일어48</t>
  </si>
  <si>
    <t>독일어47</t>
  </si>
  <si>
    <t>독일어46</t>
  </si>
  <si>
    <t>독일어45</t>
  </si>
  <si>
    <t>독일어44</t>
  </si>
  <si>
    <t>독일어43</t>
  </si>
  <si>
    <t>독일어42</t>
  </si>
  <si>
    <t>독일어41</t>
  </si>
  <si>
    <t>독일어40</t>
  </si>
  <si>
    <t>독일어39</t>
  </si>
  <si>
    <t>독일어38</t>
  </si>
  <si>
    <t>독일어37</t>
  </si>
  <si>
    <t>독일어36</t>
  </si>
  <si>
    <t>독일어35</t>
  </si>
  <si>
    <t>독일어34</t>
  </si>
  <si>
    <t>독일어33</t>
  </si>
  <si>
    <t>독일어32</t>
  </si>
  <si>
    <t>프랑스어67</t>
  </si>
  <si>
    <t>프랑스어66</t>
  </si>
  <si>
    <t>프랑스어65</t>
  </si>
  <si>
    <t>프랑스어64</t>
  </si>
  <si>
    <t>프랑스어63</t>
  </si>
  <si>
    <t>프랑스어62</t>
  </si>
  <si>
    <t>프랑스어61</t>
  </si>
  <si>
    <t>프랑스어60</t>
  </si>
  <si>
    <t>프랑스어59</t>
  </si>
  <si>
    <t>프랑스어58</t>
  </si>
  <si>
    <t>프랑스어57</t>
  </si>
  <si>
    <t>프랑스어56</t>
  </si>
  <si>
    <t>프랑스어55</t>
  </si>
  <si>
    <t>프랑스어54</t>
  </si>
  <si>
    <t>프랑스어53</t>
  </si>
  <si>
    <t>프랑스어52</t>
  </si>
  <si>
    <t>프랑스어51</t>
  </si>
  <si>
    <t>프랑스어50</t>
  </si>
  <si>
    <t>프랑스어49</t>
  </si>
  <si>
    <t>프랑스어48</t>
  </si>
  <si>
    <t>프랑스어47</t>
  </si>
  <si>
    <t>프랑스어46</t>
  </si>
  <si>
    <t>프랑스어45</t>
  </si>
  <si>
    <t>프랑스어44</t>
  </si>
  <si>
    <t>프랑스어43</t>
  </si>
  <si>
    <t>프랑스어42</t>
  </si>
  <si>
    <t>프랑스어41</t>
  </si>
  <si>
    <t>프랑스어40</t>
  </si>
  <si>
    <t>프랑스어39</t>
  </si>
  <si>
    <t>프랑스어38</t>
  </si>
  <si>
    <t>프랑스어37</t>
  </si>
  <si>
    <t>프랑스어36</t>
  </si>
  <si>
    <t>프랑스어35</t>
  </si>
  <si>
    <t>프랑스어34</t>
  </si>
  <si>
    <t>프랑스어33</t>
  </si>
  <si>
    <t>프랑스어32</t>
  </si>
  <si>
    <t>프랑스어31</t>
  </si>
  <si>
    <t>스페인어69</t>
  </si>
  <si>
    <t>스페인어68</t>
  </si>
  <si>
    <t>스페인어67</t>
  </si>
  <si>
    <t>스페인어66</t>
  </si>
  <si>
    <t>스페인어65</t>
  </si>
  <si>
    <t>스페인어64</t>
  </si>
  <si>
    <t>스페인어63</t>
  </si>
  <si>
    <t>스페인어62</t>
  </si>
  <si>
    <t>스페인어61</t>
  </si>
  <si>
    <t>스페인어60</t>
  </si>
  <si>
    <t>스페인어59</t>
  </si>
  <si>
    <t>스페인어58</t>
  </si>
  <si>
    <t>스페인어57</t>
  </si>
  <si>
    <t>스페인어56</t>
  </si>
  <si>
    <t>스페인어55</t>
  </si>
  <si>
    <t>스페인어54</t>
  </si>
  <si>
    <t>스페인어53</t>
  </si>
  <si>
    <t>스페인어52</t>
  </si>
  <si>
    <t>스페인어51</t>
  </si>
  <si>
    <t>스페인어50</t>
  </si>
  <si>
    <t>스페인어49</t>
  </si>
  <si>
    <t>스페인어48</t>
  </si>
  <si>
    <t>스페인어47</t>
  </si>
  <si>
    <t>스페인어46</t>
  </si>
  <si>
    <t>스페인어45</t>
  </si>
  <si>
    <t>스페인어44</t>
  </si>
  <si>
    <t>스페인어43</t>
  </si>
  <si>
    <t>스페인어42</t>
  </si>
  <si>
    <t>스페인어41</t>
  </si>
  <si>
    <t>스페인어40</t>
  </si>
  <si>
    <t>스페인어39</t>
  </si>
  <si>
    <t>스페인어38</t>
  </si>
  <si>
    <t>스페인어37</t>
  </si>
  <si>
    <t>스페인어36</t>
  </si>
  <si>
    <t>스페인어35</t>
  </si>
  <si>
    <t>스페인어34</t>
  </si>
  <si>
    <t>중국어67</t>
  </si>
  <si>
    <t>중국어66</t>
  </si>
  <si>
    <t>중국어65</t>
  </si>
  <si>
    <t>중국어64</t>
  </si>
  <si>
    <t>중국어63</t>
  </si>
  <si>
    <t>중국어62</t>
  </si>
  <si>
    <t>중국어61</t>
  </si>
  <si>
    <t>중국어60</t>
  </si>
  <si>
    <t>중국어59</t>
  </si>
  <si>
    <t>중국어58</t>
  </si>
  <si>
    <t>중국어57</t>
  </si>
  <si>
    <t>중국어56</t>
  </si>
  <si>
    <t>중국어55</t>
  </si>
  <si>
    <t>중국어54</t>
  </si>
  <si>
    <t>중국어53</t>
  </si>
  <si>
    <t>중국어52</t>
  </si>
  <si>
    <t>중국어51</t>
  </si>
  <si>
    <t>중국어50</t>
  </si>
  <si>
    <t>중국어49</t>
  </si>
  <si>
    <t>중국어48</t>
  </si>
  <si>
    <t>중국어47</t>
  </si>
  <si>
    <t>중국어46</t>
  </si>
  <si>
    <t>중국어45</t>
  </si>
  <si>
    <t>중국어44</t>
  </si>
  <si>
    <t>중국어43</t>
  </si>
  <si>
    <t>중국어42</t>
  </si>
  <si>
    <t>중국어41</t>
  </si>
  <si>
    <t>중국어40</t>
  </si>
  <si>
    <t>중국어39</t>
  </si>
  <si>
    <t>중국어38</t>
  </si>
  <si>
    <t>중국어37</t>
  </si>
  <si>
    <t>중국어36</t>
  </si>
  <si>
    <t>중국어35</t>
  </si>
  <si>
    <t>중국어34</t>
  </si>
  <si>
    <t>중국어33</t>
  </si>
  <si>
    <t>중국어32</t>
  </si>
  <si>
    <t>중국어31</t>
  </si>
  <si>
    <t>중국어30</t>
  </si>
  <si>
    <t>중국어29</t>
  </si>
  <si>
    <t>일본어69</t>
  </si>
  <si>
    <t>일본어68</t>
  </si>
  <si>
    <t>일본어67</t>
  </si>
  <si>
    <t>일본어66</t>
  </si>
  <si>
    <t>일본어65</t>
  </si>
  <si>
    <t>일본어64</t>
  </si>
  <si>
    <t>일본어63</t>
  </si>
  <si>
    <t>일본어62</t>
  </si>
  <si>
    <t>일본어61</t>
  </si>
  <si>
    <t>일본어60</t>
  </si>
  <si>
    <t>일본어59</t>
  </si>
  <si>
    <t>일본어58</t>
  </si>
  <si>
    <t>일본어57</t>
  </si>
  <si>
    <t>일본어56</t>
  </si>
  <si>
    <t>일본어55</t>
  </si>
  <si>
    <t>일본어54</t>
  </si>
  <si>
    <t>일본어53</t>
  </si>
  <si>
    <t>일본어52</t>
  </si>
  <si>
    <t>일본어51</t>
  </si>
  <si>
    <t>일본어50</t>
  </si>
  <si>
    <t>일본어49</t>
  </si>
  <si>
    <t>일본어48</t>
  </si>
  <si>
    <t>일본어47</t>
  </si>
  <si>
    <t>일본어46</t>
  </si>
  <si>
    <t>일본어45</t>
  </si>
  <si>
    <t>일본어44</t>
  </si>
  <si>
    <t>일본어43</t>
  </si>
  <si>
    <t>일본어42</t>
  </si>
  <si>
    <t>일본어41</t>
  </si>
  <si>
    <t>일본어40</t>
  </si>
  <si>
    <t>일본어39</t>
  </si>
  <si>
    <t>일본어38</t>
  </si>
  <si>
    <t>일본어37</t>
  </si>
  <si>
    <t>일본어36</t>
  </si>
  <si>
    <t>일본어35</t>
  </si>
  <si>
    <t>일본어34</t>
  </si>
  <si>
    <t>일본어33</t>
  </si>
  <si>
    <t>일본어32</t>
  </si>
  <si>
    <t>일본어31</t>
  </si>
  <si>
    <t>러시아어91</t>
  </si>
  <si>
    <t>러시아어89</t>
  </si>
  <si>
    <t>러시아어86</t>
  </si>
  <si>
    <t>러시아어85</t>
  </si>
  <si>
    <t>러시아어84</t>
  </si>
  <si>
    <t>러시아어83</t>
  </si>
  <si>
    <t>러시아어82</t>
  </si>
  <si>
    <t>러시아어81</t>
  </si>
  <si>
    <t>러시아어80</t>
  </si>
  <si>
    <t>러시아어78</t>
  </si>
  <si>
    <t>러시아어77</t>
  </si>
  <si>
    <t>러시아어76</t>
  </si>
  <si>
    <t>러시아어75</t>
  </si>
  <si>
    <t>러시아어74</t>
  </si>
  <si>
    <t>러시아어73</t>
  </si>
  <si>
    <t>러시아어72</t>
  </si>
  <si>
    <t>러시아어70</t>
  </si>
  <si>
    <t>러시아어69</t>
  </si>
  <si>
    <t>러시아어68</t>
  </si>
  <si>
    <t>러시아어67</t>
  </si>
  <si>
    <t>러시아어66</t>
  </si>
  <si>
    <t>러시아어65</t>
  </si>
  <si>
    <t>러시아어64</t>
  </si>
  <si>
    <t>러시아어63</t>
  </si>
  <si>
    <t>러시아어61</t>
  </si>
  <si>
    <t>러시아어60</t>
  </si>
  <si>
    <t>러시아어59</t>
  </si>
  <si>
    <t>러시아어58</t>
  </si>
  <si>
    <t>러시아어57</t>
  </si>
  <si>
    <t>러시아어56</t>
  </si>
  <si>
    <t>러시아어55</t>
  </si>
  <si>
    <t>러시아어53</t>
  </si>
  <si>
    <t>러시아어52</t>
  </si>
  <si>
    <t>러시아어51</t>
  </si>
  <si>
    <t>러시아어50</t>
  </si>
  <si>
    <t>러시아어49</t>
  </si>
  <si>
    <t>러시아어48</t>
  </si>
  <si>
    <t>러시아어47</t>
  </si>
  <si>
    <t>러시아어46</t>
  </si>
  <si>
    <t>러시아어44</t>
  </si>
  <si>
    <t>러시아어43</t>
  </si>
  <si>
    <t>러시아어42</t>
  </si>
  <si>
    <t>러시아어41</t>
  </si>
  <si>
    <t>러시아어40</t>
  </si>
  <si>
    <t>러시아어39</t>
  </si>
  <si>
    <t>러시아어38</t>
  </si>
  <si>
    <t>러시아어37</t>
  </si>
  <si>
    <t>러시아어35</t>
  </si>
  <si>
    <t>러시아어34</t>
  </si>
  <si>
    <t>아랍어81</t>
  </si>
  <si>
    <t>아랍어80</t>
  </si>
  <si>
    <t>아랍어79</t>
  </si>
  <si>
    <t>아랍어78</t>
  </si>
  <si>
    <t>아랍어77</t>
  </si>
  <si>
    <t>아랍어76</t>
  </si>
  <si>
    <t>아랍어75</t>
  </si>
  <si>
    <t>아랍어74</t>
  </si>
  <si>
    <t>아랍어73</t>
  </si>
  <si>
    <t>아랍어72</t>
  </si>
  <si>
    <t>아랍어71</t>
  </si>
  <si>
    <t>아랍어70</t>
  </si>
  <si>
    <t>아랍어69</t>
  </si>
  <si>
    <t>아랍어68</t>
  </si>
  <si>
    <t>아랍어67</t>
  </si>
  <si>
    <t>아랍어66</t>
  </si>
  <si>
    <t>아랍어65</t>
  </si>
  <si>
    <t>아랍어64</t>
  </si>
  <si>
    <t>아랍어63</t>
  </si>
  <si>
    <t>아랍어62</t>
  </si>
  <si>
    <t>아랍어61</t>
  </si>
  <si>
    <t>아랍어60</t>
  </si>
  <si>
    <t>아랍어59</t>
  </si>
  <si>
    <t>아랍어58</t>
  </si>
  <si>
    <t>아랍어57</t>
  </si>
  <si>
    <t>아랍어56</t>
  </si>
  <si>
    <t>아랍어55</t>
  </si>
  <si>
    <t>아랍어54</t>
  </si>
  <si>
    <t>아랍어53</t>
  </si>
  <si>
    <t>아랍어52</t>
  </si>
  <si>
    <t>아랍어51</t>
  </si>
  <si>
    <t>아랍어50</t>
  </si>
  <si>
    <t>아랍어49</t>
  </si>
  <si>
    <t>아랍어48</t>
  </si>
  <si>
    <t>아랍어47</t>
  </si>
  <si>
    <t>아랍어46</t>
  </si>
  <si>
    <t>아랍어45</t>
  </si>
  <si>
    <t>아랍어44</t>
  </si>
  <si>
    <t>아랍어43</t>
  </si>
  <si>
    <t>아랍어42</t>
  </si>
  <si>
    <t>아랍어41</t>
  </si>
  <si>
    <t>아랍어40</t>
  </si>
  <si>
    <t>아랍어39</t>
  </si>
  <si>
    <t>아랍어38</t>
  </si>
  <si>
    <t>아랍어37</t>
  </si>
  <si>
    <t>아랍어36</t>
  </si>
  <si>
    <t>한문73</t>
  </si>
  <si>
    <t>한문72</t>
  </si>
  <si>
    <t>한문71</t>
  </si>
  <si>
    <t>한문70</t>
  </si>
  <si>
    <t>한문69</t>
  </si>
  <si>
    <t>한문68</t>
  </si>
  <si>
    <t>한문67</t>
  </si>
  <si>
    <t>한문66</t>
  </si>
  <si>
    <t>한문65</t>
  </si>
  <si>
    <t>한문64</t>
  </si>
  <si>
    <t>한문63</t>
  </si>
  <si>
    <t>한문62</t>
  </si>
  <si>
    <t>한문61</t>
  </si>
  <si>
    <t>한문60</t>
  </si>
  <si>
    <t>한문59</t>
  </si>
  <si>
    <t>한문58</t>
  </si>
  <si>
    <t>한문57</t>
  </si>
  <si>
    <t>한문56</t>
  </si>
  <si>
    <t>한문55</t>
  </si>
  <si>
    <t>한문54</t>
  </si>
  <si>
    <t>한문53</t>
  </si>
  <si>
    <t>한문52</t>
  </si>
  <si>
    <t>한문51</t>
  </si>
  <si>
    <t>한문50</t>
  </si>
  <si>
    <t>한문49</t>
  </si>
  <si>
    <t>한문48</t>
  </si>
  <si>
    <t>한문47</t>
  </si>
  <si>
    <t>한문46</t>
  </si>
  <si>
    <t>한문45</t>
  </si>
  <si>
    <t>한문44</t>
  </si>
  <si>
    <t>한문43</t>
  </si>
  <si>
    <t>한문42</t>
  </si>
  <si>
    <t>한문41</t>
  </si>
  <si>
    <t>한문40</t>
  </si>
  <si>
    <t>한문39</t>
  </si>
  <si>
    <t>한문38</t>
  </si>
  <si>
    <t>한문37</t>
  </si>
  <si>
    <t>한문36</t>
  </si>
  <si>
    <t>한문35</t>
  </si>
  <si>
    <t>한문34</t>
  </si>
  <si>
    <t>한문33</t>
  </si>
  <si>
    <t>한문32</t>
  </si>
  <si>
    <t>한문31</t>
  </si>
  <si>
    <t>한문30</t>
  </si>
  <si>
    <t>한문29</t>
  </si>
  <si>
    <t>한문28</t>
  </si>
  <si>
    <t>언가외과 서울대 환산점수</t>
    <phoneticPr fontId="2" type="noConversion"/>
  </si>
  <si>
    <t>언나외사 서울대 환산점수</t>
    <phoneticPr fontId="2" type="noConversion"/>
  </si>
  <si>
    <t>언나외사</t>
    <phoneticPr fontId="2" type="noConversion"/>
  </si>
  <si>
    <t>언가외과</t>
    <phoneticPr fontId="2" type="noConversion"/>
  </si>
  <si>
    <t>언나외과</t>
    <phoneticPr fontId="2" type="noConversion"/>
  </si>
  <si>
    <t>가</t>
  </si>
  <si>
    <t>과탐</t>
  </si>
  <si>
    <t>생물1</t>
  </si>
  <si>
    <t>지구과학1</t>
  </si>
  <si>
    <t>화학1</t>
  </si>
  <si>
    <t>생물2</t>
  </si>
  <si>
    <t>제2외변표</t>
    <phoneticPr fontId="3" type="noConversion"/>
  </si>
  <si>
    <t>서울대
환산점수</t>
    <phoneticPr fontId="3" type="noConversion"/>
  </si>
  <si>
    <t>윤리</t>
  </si>
  <si>
    <t>물리1</t>
  </si>
  <si>
    <t>국사</t>
  </si>
  <si>
    <t>한국지리</t>
  </si>
  <si>
    <t>세계지리</t>
  </si>
  <si>
    <t>경제지리</t>
  </si>
  <si>
    <t>물리2</t>
  </si>
  <si>
    <t>한국근현대사</t>
  </si>
  <si>
    <t>화학2</t>
  </si>
  <si>
    <t>세계사</t>
  </si>
  <si>
    <t>법과사회</t>
  </si>
  <si>
    <t>지구과학2</t>
  </si>
  <si>
    <t>정치</t>
  </si>
  <si>
    <t>경제</t>
  </si>
  <si>
    <t>사회문화</t>
  </si>
  <si>
    <t>사탐</t>
  </si>
  <si>
    <t>사탐</t>
    <phoneticPr fontId="2" type="noConversion"/>
  </si>
  <si>
    <t>과탐</t>
    <phoneticPr fontId="2" type="noConversion"/>
  </si>
  <si>
    <t>계열</t>
    <phoneticPr fontId="2" type="noConversion"/>
  </si>
  <si>
    <t>유웨이</t>
    <phoneticPr fontId="3" type="noConversion"/>
  </si>
  <si>
    <t>대성</t>
    <phoneticPr fontId="3" type="noConversion"/>
  </si>
  <si>
    <t>연번</t>
    <phoneticPr fontId="3" type="noConversion"/>
  </si>
  <si>
    <t>언수외 영역</t>
    <phoneticPr fontId="2" type="noConversion"/>
  </si>
  <si>
    <t>탐구영역</t>
    <phoneticPr fontId="2" type="noConversion"/>
  </si>
  <si>
    <t>제2외/한문</t>
    <phoneticPr fontId="2" type="noConversion"/>
  </si>
  <si>
    <t>서울대
탐구 변환표준점수</t>
    <phoneticPr fontId="2" type="noConversion"/>
  </si>
  <si>
    <t>인문</t>
    <phoneticPr fontId="2" type="noConversion"/>
  </si>
  <si>
    <t>언표</t>
    <phoneticPr fontId="6" type="noConversion"/>
  </si>
  <si>
    <t>수리
선택</t>
    <phoneticPr fontId="6" type="noConversion"/>
  </si>
  <si>
    <t>수표</t>
    <phoneticPr fontId="6" type="noConversion"/>
  </si>
  <si>
    <t>외표</t>
    <phoneticPr fontId="6" type="noConversion"/>
  </si>
  <si>
    <t>탐구
선택</t>
    <phoneticPr fontId="3" type="noConversion"/>
  </si>
  <si>
    <t>과목1</t>
    <phoneticPr fontId="6" type="noConversion"/>
  </si>
  <si>
    <t>탐1표</t>
    <phoneticPr fontId="6" type="noConversion"/>
  </si>
  <si>
    <t>과목2</t>
    <phoneticPr fontId="6" type="noConversion"/>
  </si>
  <si>
    <t>탐2표</t>
    <phoneticPr fontId="6" type="noConversion"/>
  </si>
  <si>
    <t>과목3</t>
    <phoneticPr fontId="6" type="noConversion"/>
  </si>
  <si>
    <t>탐3표</t>
    <phoneticPr fontId="6" type="noConversion"/>
  </si>
  <si>
    <t>제2외과목</t>
    <phoneticPr fontId="6" type="noConversion"/>
  </si>
  <si>
    <t>제2외표</t>
    <phoneticPr fontId="6" type="noConversion"/>
  </si>
  <si>
    <t>자연</t>
    <phoneticPr fontId="2" type="noConversion"/>
  </si>
  <si>
    <t>자연</t>
    <phoneticPr fontId="2" type="noConversion"/>
  </si>
  <si>
    <t>자연</t>
    <phoneticPr fontId="3" type="noConversion"/>
  </si>
  <si>
    <t>물리천문학부</t>
    <phoneticPr fontId="3" type="noConversion"/>
  </si>
  <si>
    <t>서울대 환산점수 기준 참고점</t>
    <phoneticPr fontId="2" type="noConversion"/>
  </si>
  <si>
    <t>서울대
지원가능
응시</t>
    <phoneticPr fontId="3" type="noConversion"/>
  </si>
  <si>
    <t>탐1
변표</t>
    <phoneticPr fontId="3" type="noConversion"/>
  </si>
  <si>
    <t>탐2
변표</t>
    <phoneticPr fontId="3" type="noConversion"/>
  </si>
  <si>
    <t>탐3
변표</t>
    <phoneticPr fontId="3" type="noConversion"/>
  </si>
  <si>
    <t>자유전공학부(자연)</t>
    <phoneticPr fontId="2" type="noConversion"/>
  </si>
  <si>
    <t>지원모집단위</t>
    <phoneticPr fontId="3" type="noConversion"/>
  </si>
  <si>
    <t>나</t>
  </si>
  <si>
    <t>모집인원</t>
    <phoneticPr fontId="3" type="noConversion"/>
  </si>
  <si>
    <t>언수외탐표
조합성적</t>
    <phoneticPr fontId="2" type="noConversion"/>
  </si>
  <si>
    <t>언수외탐표
조합성적
(변표적용)</t>
    <phoneticPr fontId="2" type="noConversion"/>
  </si>
  <si>
    <t>붉은색 테투리 안 셀값을 입력하면 자동으로 서울대 관련 자료들이 산출됩니다.</t>
    <phoneticPr fontId="2" type="noConversion"/>
  </si>
  <si>
    <t>탐택3</t>
    <phoneticPr fontId="3" type="noConversion"/>
  </si>
  <si>
    <t>탐택2</t>
    <phoneticPr fontId="3" type="noConversion"/>
  </si>
  <si>
    <t>아랍어</t>
  </si>
  <si>
    <t xml:space="preserve"> 예시성적을 보면 언수외탐3표 기준으로 동점이지만 서울대 환산점수의 차이가 6~14점까지 나올 수 있다.</t>
    <phoneticPr fontId="2" type="noConversion"/>
  </si>
  <si>
    <t>전형요소 및 배점</t>
    <phoneticPr fontId="6" type="noConversion"/>
  </si>
  <si>
    <t>모집단위</t>
    <phoneticPr fontId="6" type="noConversion"/>
  </si>
  <si>
    <t>1단계(수능)</t>
    <phoneticPr fontId="6" type="noConversion"/>
  </si>
  <si>
    <t>2단계</t>
    <phoneticPr fontId="6" type="noConversion"/>
  </si>
  <si>
    <t>선발인원</t>
    <phoneticPr fontId="6" type="noConversion"/>
  </si>
  <si>
    <t>학생부</t>
    <phoneticPr fontId="6" type="noConversion"/>
  </si>
  <si>
    <t>수능</t>
    <phoneticPr fontId="6" type="noConversion"/>
  </si>
  <si>
    <t>논술</t>
    <phoneticPr fontId="6" type="noConversion"/>
  </si>
  <si>
    <t>면접및구술</t>
    <phoneticPr fontId="6" type="noConversion"/>
  </si>
  <si>
    <t>교직적인성</t>
    <phoneticPr fontId="6" type="noConversion"/>
  </si>
  <si>
    <t>전형총점</t>
    <phoneticPr fontId="6" type="noConversion"/>
  </si>
  <si>
    <t>교과</t>
    <phoneticPr fontId="6" type="noConversion"/>
  </si>
  <si>
    <t>교과외영역</t>
    <phoneticPr fontId="6" type="noConversion"/>
  </si>
  <si>
    <t>인문(사범,경영 제외)</t>
    <phoneticPr fontId="6" type="noConversion"/>
  </si>
  <si>
    <t>2배수</t>
    <phoneticPr fontId="6" type="noConversion"/>
  </si>
  <si>
    <t>인문(사범)</t>
    <phoneticPr fontId="6" type="noConversion"/>
  </si>
  <si>
    <t>자연,경영</t>
    <phoneticPr fontId="6" type="noConversion"/>
  </si>
  <si>
    <t>* 사범대학 자연계열은 면접 및 구술고사에 교직적성·인성검사를 포함하여 실시함.</t>
    <phoneticPr fontId="6" type="noConversion"/>
  </si>
  <si>
    <t>사탐은 3과목 중 국사를 반드시 응시하여야 하며, 과탐은 Ⅱ를 포함한 서로 다른 3과목에 응시하여야 함.</t>
    <phoneticPr fontId="6" type="noConversion"/>
  </si>
  <si>
    <t xml:space="preserve">(단, 수리 가형+과탐 응시자가 제2외/한문에 응시하는 경우 외국어영역 점수의 25%와 제2외/한문 점수 중 높은 </t>
    <phoneticPr fontId="6" type="noConversion"/>
  </si>
  <si>
    <t>점수를 제2외/한문 점수로 반영함.)</t>
    <phoneticPr fontId="6" type="noConversion"/>
  </si>
  <si>
    <t>- 산출공식</t>
    <phoneticPr fontId="6" type="noConversion"/>
  </si>
  <si>
    <t>① 언어영역, 외국어영역 : 성적표에 기재된 표준점수를 그대로 반영</t>
    <phoneticPr fontId="6" type="noConversion"/>
  </si>
  <si>
    <t>② 수리영역 : 성적표에 기재된 표준점수 X 5/4</t>
    <phoneticPr fontId="6" type="noConversion"/>
  </si>
  <si>
    <t>③ 탐구영역 : 과목별 변환표준점수의 합 X 1/2</t>
    <phoneticPr fontId="6" type="noConversion"/>
  </si>
  <si>
    <t xml:space="preserve">    셋째자리에서 절사한 후 1단계 점수로 활용</t>
    <phoneticPr fontId="6" type="noConversion"/>
  </si>
  <si>
    <t>④ 제2외국어/한문영역 : 과목별 변환표준점수 X 1/2 (인문계만 해당)</t>
    <phoneticPr fontId="6" type="noConversion"/>
  </si>
  <si>
    <t>가형+사탐/직탐 응시자는 제2외/한문에 반드시 응시하여야 함.</t>
    <phoneticPr fontId="6" type="noConversion"/>
  </si>
  <si>
    <t>가형+과탐 응시자는 제2외/한문에 응시하지 않아도 되며, 외국어영역 점수의 25%를 제2외/한문 점수로 인정함.</t>
    <phoneticPr fontId="6" type="noConversion"/>
  </si>
  <si>
    <r>
      <rPr>
        <b/>
        <sz val="10"/>
        <color indexed="10"/>
        <rFont val="굴림"/>
        <family val="3"/>
        <charset val="129"/>
      </rPr>
      <t xml:space="preserve">인문은  '나형+사탐+제2외', </t>
    </r>
    <r>
      <rPr>
        <b/>
        <sz val="10"/>
        <color rgb="FF0000FF"/>
        <rFont val="굴림"/>
        <family val="3"/>
        <charset val="129"/>
      </rPr>
      <t xml:space="preserve">자연은 '가형+과탐' </t>
    </r>
    <r>
      <rPr>
        <b/>
        <sz val="10"/>
        <rFont val="굴림"/>
        <family val="3"/>
        <charset val="129"/>
      </rPr>
      <t>응시를 기준으로 산출</t>
    </r>
    <phoneticPr fontId="6" type="noConversion"/>
  </si>
  <si>
    <r>
      <t xml:space="preserve">⑤ 언어영역, 수리영역, 외국어영역, 탐구영역, </t>
    </r>
    <r>
      <rPr>
        <b/>
        <sz val="10"/>
        <rFont val="굴림"/>
        <family val="3"/>
        <charset val="129"/>
      </rPr>
      <t>제2외국어/한문영역(인문계만 해당)</t>
    </r>
    <r>
      <rPr>
        <sz val="10"/>
        <rFont val="굴림"/>
        <family val="3"/>
        <charset val="129"/>
      </rPr>
      <t>의 점수를 합산하여 소수점 이하</t>
    </r>
    <phoneticPr fontId="6" type="noConversion"/>
  </si>
  <si>
    <t>서울대 전형 방법 요약</t>
    <phoneticPr fontId="6" type="noConversion"/>
  </si>
  <si>
    <t>수능 실채점 응시영역 조합별 인원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</si>
</sst>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0.00_ "/>
    <numFmt numFmtId="177" formatCode="0_ "/>
    <numFmt numFmtId="178" formatCode="0.00_);[Red]\(0.00\)"/>
    <numFmt numFmtId="179" formatCode="#,##0_ "/>
  </numFmts>
  <fonts count="2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굴림"/>
      <family val="2"/>
      <charset val="129"/>
    </font>
    <font>
      <sz val="11"/>
      <color theme="1"/>
      <name val="맑은 고딕"/>
      <family val="3"/>
      <charset val="129"/>
      <scheme val="minor"/>
    </font>
    <font>
      <sz val="11"/>
      <name val="굴림"/>
      <family val="3"/>
      <charset val="129"/>
    </font>
    <font>
      <sz val="8"/>
      <name val="돋움"/>
      <family val="3"/>
      <charset val="129"/>
    </font>
    <font>
      <sz val="10"/>
      <color theme="1"/>
      <name val="굴림"/>
      <family val="3"/>
      <charset val="129"/>
    </font>
    <font>
      <sz val="10"/>
      <color indexed="8"/>
      <name val="굴림"/>
      <family val="3"/>
      <charset val="129"/>
    </font>
    <font>
      <sz val="10"/>
      <name val="굴림"/>
      <family val="3"/>
      <charset val="129"/>
    </font>
    <font>
      <sz val="11"/>
      <name val="돋움"/>
      <family val="3"/>
      <charset val="129"/>
    </font>
    <font>
      <sz val="10"/>
      <color rgb="FF000000"/>
      <name val="굴림"/>
      <family val="3"/>
      <charset val="129"/>
    </font>
    <font>
      <b/>
      <sz val="10"/>
      <color theme="0"/>
      <name val="굴림"/>
      <family val="3"/>
      <charset val="129"/>
    </font>
    <font>
      <b/>
      <sz val="10"/>
      <name val="굴림"/>
      <family val="3"/>
      <charset val="129"/>
    </font>
    <font>
      <b/>
      <sz val="10"/>
      <color theme="1"/>
      <name val="굴림"/>
      <family val="3"/>
      <charset val="129"/>
    </font>
    <font>
      <b/>
      <sz val="12"/>
      <color rgb="FFFF0000"/>
      <name val="굴림"/>
      <family val="3"/>
      <charset val="129"/>
    </font>
    <font>
      <b/>
      <sz val="11"/>
      <color rgb="FF0000FF"/>
      <name val="굴림"/>
      <family val="3"/>
      <charset val="129"/>
    </font>
    <font>
      <sz val="10"/>
      <color rgb="FFFF0000"/>
      <name val="굴림"/>
      <family val="3"/>
      <charset val="129"/>
    </font>
    <font>
      <sz val="9"/>
      <name val="굴림"/>
      <family val="3"/>
      <charset val="129"/>
    </font>
    <font>
      <sz val="9"/>
      <color theme="5" tint="-0.499984740745262"/>
      <name val="굴림"/>
      <family val="3"/>
      <charset val="129"/>
    </font>
    <font>
      <b/>
      <sz val="10"/>
      <color indexed="10"/>
      <name val="굴림"/>
      <family val="3"/>
      <charset val="129"/>
    </font>
    <font>
      <b/>
      <sz val="10"/>
      <color rgb="FF0000FF"/>
      <name val="굴림"/>
      <family val="3"/>
      <charset val="129"/>
    </font>
    <font>
      <b/>
      <sz val="10"/>
      <color rgb="FFFF0000"/>
      <name val="굴림"/>
      <family val="3"/>
      <charset val="129"/>
    </font>
    <font>
      <b/>
      <sz val="18"/>
      <name val="굴림"/>
      <family val="3"/>
      <charset val="129"/>
    </font>
  </fonts>
  <fills count="1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16">
    <border>
      <left/>
      <right/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medium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medium">
        <color auto="1"/>
      </right>
      <top/>
      <bottom style="double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thick">
        <color auto="1"/>
      </right>
      <top/>
      <bottom/>
      <diagonal/>
    </border>
    <border>
      <left style="thick">
        <color rgb="FFFF0000"/>
      </left>
      <right/>
      <top style="thick">
        <color rgb="FFFF0000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ck">
        <color rgb="FFFF0000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ck">
        <color rgb="FFFF0000"/>
      </top>
      <bottom style="hair">
        <color auto="1"/>
      </bottom>
      <diagonal/>
    </border>
    <border>
      <left style="thin">
        <color auto="1"/>
      </left>
      <right/>
      <top style="thick">
        <color rgb="FFFF0000"/>
      </top>
      <bottom style="hair">
        <color auto="1"/>
      </bottom>
      <diagonal/>
    </border>
    <border>
      <left/>
      <right style="hair">
        <color auto="1"/>
      </right>
      <top style="thick">
        <color rgb="FFFF0000"/>
      </top>
      <bottom style="hair">
        <color auto="1"/>
      </bottom>
      <diagonal/>
    </border>
    <border>
      <left style="hair">
        <color auto="1"/>
      </left>
      <right/>
      <top style="thick">
        <color rgb="FFFF0000"/>
      </top>
      <bottom style="hair">
        <color auto="1"/>
      </bottom>
      <diagonal/>
    </border>
    <border>
      <left style="hair">
        <color auto="1"/>
      </left>
      <right style="thick">
        <color rgb="FFFF0000"/>
      </right>
      <top style="thick">
        <color rgb="FFFF0000"/>
      </top>
      <bottom style="hair">
        <color auto="1"/>
      </bottom>
      <diagonal/>
    </border>
    <border>
      <left style="thick">
        <color rgb="FFFF0000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rgb="FFFF0000"/>
      </right>
      <top style="hair">
        <color auto="1"/>
      </top>
      <bottom style="hair">
        <color auto="1"/>
      </bottom>
      <diagonal/>
    </border>
    <border>
      <left style="thick">
        <color rgb="FFFF0000"/>
      </left>
      <right/>
      <top style="hair">
        <color auto="1"/>
      </top>
      <bottom style="thick">
        <color rgb="FFFF0000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ck">
        <color rgb="FFFF0000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ck">
        <color rgb="FFFF0000"/>
      </bottom>
      <diagonal/>
    </border>
    <border>
      <left style="thin">
        <color auto="1"/>
      </left>
      <right/>
      <top style="hair">
        <color auto="1"/>
      </top>
      <bottom style="thick">
        <color rgb="FFFF0000"/>
      </bottom>
      <diagonal/>
    </border>
    <border>
      <left/>
      <right style="hair">
        <color auto="1"/>
      </right>
      <top style="hair">
        <color auto="1"/>
      </top>
      <bottom style="thick">
        <color rgb="FFFF0000"/>
      </bottom>
      <diagonal/>
    </border>
    <border>
      <left style="hair">
        <color auto="1"/>
      </left>
      <right/>
      <top style="hair">
        <color auto="1"/>
      </top>
      <bottom style="thick">
        <color rgb="FFFF0000"/>
      </bottom>
      <diagonal/>
    </border>
    <border>
      <left style="hair">
        <color auto="1"/>
      </left>
      <right style="thick">
        <color rgb="FFFF0000"/>
      </right>
      <top style="hair">
        <color auto="1"/>
      </top>
      <bottom style="thick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ck">
        <color rgb="FFFF0000"/>
      </top>
      <bottom style="hair">
        <color auto="1"/>
      </bottom>
      <diagonal/>
    </border>
    <border>
      <left/>
      <right style="thin">
        <color auto="1"/>
      </right>
      <top style="thick">
        <color rgb="FFFF0000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ck">
        <color rgb="FFFF0000"/>
      </bottom>
      <diagonal/>
    </border>
    <border>
      <left/>
      <right style="thin">
        <color auto="1"/>
      </right>
      <top style="hair">
        <color auto="1"/>
      </top>
      <bottom style="thick">
        <color rgb="FFFF0000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0" fillId="0" borderId="0"/>
    <xf numFmtId="0" fontId="10" fillId="0" borderId="0"/>
  </cellStyleXfs>
  <cellXfs count="20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8" fontId="0" fillId="0" borderId="9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77" fontId="0" fillId="0" borderId="22" xfId="0" applyNumberFormat="1" applyBorder="1" applyAlignment="1">
      <alignment horizontal="center" vertical="center"/>
    </xf>
    <xf numFmtId="179" fontId="0" fillId="0" borderId="25" xfId="1" applyNumberFormat="1" applyFont="1" applyBorder="1" applyAlignment="1">
      <alignment horizontal="center" vertical="center"/>
    </xf>
    <xf numFmtId="0" fontId="10" fillId="2" borderId="0" xfId="0" applyFont="1" applyFill="1">
      <alignment vertical="center"/>
    </xf>
    <xf numFmtId="0" fontId="10" fillId="0" borderId="0" xfId="0" applyFont="1">
      <alignment vertical="center"/>
    </xf>
    <xf numFmtId="0" fontId="7" fillId="0" borderId="0" xfId="0" applyFont="1" applyBorder="1" applyAlignment="1" applyProtection="1">
      <alignment horizontal="center" vertical="center"/>
      <protection hidden="1"/>
    </xf>
    <xf numFmtId="0" fontId="11" fillId="0" borderId="32" xfId="0" applyFont="1" applyBorder="1" applyAlignment="1" applyProtection="1">
      <alignment horizontal="center" vertical="center" wrapText="1"/>
      <protection hidden="1"/>
    </xf>
    <xf numFmtId="0" fontId="11" fillId="0" borderId="32" xfId="0" applyFont="1" applyBorder="1" applyAlignment="1" applyProtection="1">
      <alignment horizontal="left" vertical="center" wrapText="1"/>
      <protection hidden="1"/>
    </xf>
    <xf numFmtId="0" fontId="11" fillId="0" borderId="33" xfId="0" applyFont="1" applyBorder="1" applyAlignment="1" applyProtection="1">
      <alignment horizontal="center" vertical="center" wrapText="1"/>
      <protection hidden="1"/>
    </xf>
    <xf numFmtId="0" fontId="7" fillId="0" borderId="26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5" xfId="0" applyFont="1" applyBorder="1" applyAlignment="1" applyProtection="1">
      <alignment horizontal="center" vertical="center"/>
      <protection hidden="1"/>
    </xf>
    <xf numFmtId="0" fontId="8" fillId="0" borderId="65" xfId="0" applyFont="1" applyFill="1" applyBorder="1" applyAlignment="1" applyProtection="1">
      <alignment horizontal="center" vertical="center" wrapText="1" shrinkToFit="1"/>
      <protection hidden="1"/>
    </xf>
    <xf numFmtId="0" fontId="8" fillId="0" borderId="67" xfId="0" applyFont="1" applyFill="1" applyBorder="1" applyAlignment="1" applyProtection="1">
      <alignment horizontal="center" vertical="center" wrapText="1" shrinkToFit="1"/>
      <protection hidden="1"/>
    </xf>
    <xf numFmtId="0" fontId="8" fillId="0" borderId="66" xfId="0" applyFont="1" applyFill="1" applyBorder="1" applyAlignment="1" applyProtection="1">
      <alignment horizontal="center" vertical="center" wrapText="1" shrinkToFit="1"/>
      <protection hidden="1"/>
    </xf>
    <xf numFmtId="0" fontId="8" fillId="0" borderId="68" xfId="0" applyFont="1" applyFill="1" applyBorder="1" applyAlignment="1" applyProtection="1">
      <alignment horizontal="center" vertical="center" wrapText="1" shrinkToFit="1"/>
      <protection hidden="1"/>
    </xf>
    <xf numFmtId="0" fontId="8" fillId="0" borderId="69" xfId="0" applyFont="1" applyFill="1" applyBorder="1" applyAlignment="1" applyProtection="1">
      <alignment horizontal="center" vertical="center" wrapText="1" shrinkToFit="1"/>
      <protection hidden="1"/>
    </xf>
    <xf numFmtId="0" fontId="9" fillId="0" borderId="65" xfId="0" applyFont="1" applyFill="1" applyBorder="1" applyAlignment="1" applyProtection="1">
      <alignment horizontal="center" vertical="center" wrapText="1"/>
      <protection hidden="1"/>
    </xf>
    <xf numFmtId="0" fontId="9" fillId="0" borderId="63" xfId="0" applyFont="1" applyFill="1" applyBorder="1" applyAlignment="1" applyProtection="1">
      <alignment horizontal="center" vertical="center" wrapText="1"/>
      <protection hidden="1"/>
    </xf>
    <xf numFmtId="0" fontId="8" fillId="0" borderId="10" xfId="2" applyFont="1" applyBorder="1" applyAlignment="1" applyProtection="1">
      <alignment horizontal="center" vertical="center" shrinkToFit="1"/>
      <protection hidden="1"/>
    </xf>
    <xf numFmtId="0" fontId="8" fillId="0" borderId="10" xfId="2" applyFont="1" applyBorder="1" applyAlignment="1" applyProtection="1">
      <alignment horizontal="left" vertical="center" shrinkToFit="1"/>
      <protection hidden="1"/>
    </xf>
    <xf numFmtId="0" fontId="8" fillId="0" borderId="31" xfId="2" applyFont="1" applyBorder="1" applyAlignment="1" applyProtection="1">
      <alignment horizontal="center" vertical="center" shrinkToFit="1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176" fontId="8" fillId="0" borderId="12" xfId="0" applyNumberFormat="1" applyFont="1" applyBorder="1" applyAlignment="1" applyProtection="1">
      <alignment horizontal="center" vertical="center"/>
      <protection hidden="1"/>
    </xf>
    <xf numFmtId="0" fontId="11" fillId="0" borderId="11" xfId="0" applyFont="1" applyBorder="1" applyAlignment="1" applyProtection="1">
      <alignment horizontal="center" vertical="center" wrapText="1"/>
      <protection hidden="1"/>
    </xf>
    <xf numFmtId="0" fontId="7" fillId="0" borderId="48" xfId="0" applyFont="1" applyFill="1" applyBorder="1" applyAlignment="1" applyProtection="1">
      <alignment horizontal="center" vertical="center"/>
      <protection hidden="1"/>
    </xf>
    <xf numFmtId="0" fontId="7" fillId="0" borderId="24" xfId="0" applyFont="1" applyFill="1" applyBorder="1" applyAlignment="1" applyProtection="1">
      <alignment horizontal="center" vertical="center"/>
      <protection hidden="1"/>
    </xf>
    <xf numFmtId="0" fontId="7" fillId="0" borderId="31" xfId="0" applyFont="1" applyFill="1" applyBorder="1" applyAlignment="1" applyProtection="1">
      <alignment horizontal="center" vertical="center"/>
      <protection hidden="1"/>
    </xf>
    <xf numFmtId="0" fontId="7" fillId="0" borderId="12" xfId="0" applyFont="1" applyFill="1" applyBorder="1" applyAlignment="1" applyProtection="1">
      <alignment horizontal="center" vertical="center"/>
      <protection hidden="1"/>
    </xf>
    <xf numFmtId="0" fontId="7" fillId="0" borderId="47" xfId="0" applyFont="1" applyFill="1" applyBorder="1" applyAlignment="1" applyProtection="1">
      <alignment horizontal="center" vertical="center"/>
      <protection hidden="1"/>
    </xf>
    <xf numFmtId="0" fontId="7" fillId="0" borderId="10" xfId="0" applyFont="1" applyFill="1" applyBorder="1" applyAlignment="1" applyProtection="1">
      <alignment horizontal="center" vertical="center"/>
      <protection hidden="1"/>
    </xf>
    <xf numFmtId="0" fontId="7" fillId="0" borderId="11" xfId="0" applyFont="1" applyFill="1" applyBorder="1" applyAlignment="1" applyProtection="1">
      <alignment horizontal="center" vertical="center"/>
      <protection hidden="1"/>
    </xf>
    <xf numFmtId="0" fontId="8" fillId="0" borderId="1" xfId="2" applyFont="1" applyBorder="1" applyAlignment="1" applyProtection="1">
      <alignment horizontal="center" vertical="center" shrinkToFit="1"/>
      <protection hidden="1"/>
    </xf>
    <xf numFmtId="0" fontId="8" fillId="0" borderId="1" xfId="2" applyFont="1" applyBorder="1" applyAlignment="1" applyProtection="1">
      <alignment horizontal="left" vertical="center" shrinkToFit="1"/>
      <protection hidden="1"/>
    </xf>
    <xf numFmtId="0" fontId="8" fillId="0" borderId="27" xfId="2" applyFont="1" applyBorder="1" applyAlignment="1" applyProtection="1">
      <alignment horizontal="center" vertical="center" shrinkToFit="1"/>
      <protection hidden="1"/>
    </xf>
    <xf numFmtId="0" fontId="7" fillId="0" borderId="29" xfId="0" applyFont="1" applyBorder="1" applyAlignment="1" applyProtection="1">
      <alignment horizontal="center" vertical="center"/>
      <protection hidden="1"/>
    </xf>
    <xf numFmtId="176" fontId="8" fillId="0" borderId="7" xfId="0" applyNumberFormat="1" applyFont="1" applyBorder="1" applyAlignment="1" applyProtection="1">
      <alignment horizontal="center" vertical="center"/>
      <protection hidden="1"/>
    </xf>
    <xf numFmtId="0" fontId="11" fillId="0" borderId="2" xfId="0" applyFont="1" applyBorder="1" applyAlignment="1" applyProtection="1">
      <alignment horizontal="center" vertical="center" wrapText="1"/>
      <protection hidden="1"/>
    </xf>
    <xf numFmtId="0" fontId="7" fillId="0" borderId="49" xfId="0" applyFont="1" applyFill="1" applyBorder="1" applyAlignment="1" applyProtection="1">
      <alignment horizontal="center" vertical="center"/>
      <protection hidden="1"/>
    </xf>
    <xf numFmtId="0" fontId="7" fillId="0" borderId="42" xfId="0" applyFont="1" applyFill="1" applyBorder="1" applyAlignment="1" applyProtection="1">
      <alignment horizontal="center" vertical="center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7" xfId="0" applyFont="1" applyFill="1" applyBorder="1" applyAlignment="1" applyProtection="1">
      <alignment horizontal="center" vertical="center"/>
      <protection hidden="1"/>
    </xf>
    <xf numFmtId="0" fontId="7" fillId="0" borderId="40" xfId="0" applyFont="1" applyFill="1" applyBorder="1" applyAlignment="1" applyProtection="1">
      <alignment horizontal="center" vertical="center"/>
      <protection hidden="1"/>
    </xf>
    <xf numFmtId="0" fontId="7" fillId="0" borderId="1" xfId="0" applyFont="1" applyFill="1" applyBorder="1" applyAlignment="1" applyProtection="1">
      <alignment horizontal="center" vertical="center"/>
      <protection hidden="1"/>
    </xf>
    <xf numFmtId="0" fontId="7" fillId="0" borderId="2" xfId="0" applyFont="1" applyFill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left" vertical="center" shrinkToFit="1"/>
      <protection hidden="1"/>
    </xf>
    <xf numFmtId="0" fontId="11" fillId="0" borderId="27" xfId="0" applyFont="1" applyBorder="1" applyAlignment="1" applyProtection="1">
      <alignment horizontal="center" vertical="center" wrapText="1"/>
      <protection hidden="1"/>
    </xf>
    <xf numFmtId="0" fontId="11" fillId="0" borderId="7" xfId="0" applyFont="1" applyBorder="1" applyAlignment="1" applyProtection="1">
      <alignment horizontal="center" vertical="center" wrapText="1"/>
      <protection hidden="1"/>
    </xf>
    <xf numFmtId="176" fontId="9" fillId="0" borderId="2" xfId="0" applyNumberFormat="1" applyFont="1" applyFill="1" applyBorder="1" applyAlignment="1" applyProtection="1">
      <alignment horizontal="center" vertical="center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11" fillId="0" borderId="3" xfId="0" applyFont="1" applyBorder="1" applyAlignment="1" applyProtection="1">
      <alignment horizontal="left" vertical="center" shrinkToFit="1"/>
      <protection hidden="1"/>
    </xf>
    <xf numFmtId="0" fontId="11" fillId="0" borderId="28" xfId="0" applyFont="1" applyBorder="1" applyAlignment="1" applyProtection="1">
      <alignment horizontal="center" vertical="center" wrapText="1"/>
      <protection hidden="1"/>
    </xf>
    <xf numFmtId="0" fontId="7" fillId="0" borderId="30" xfId="0" applyFont="1" applyBorder="1" applyAlignment="1" applyProtection="1">
      <alignment horizontal="center" vertical="center"/>
      <protection hidden="1"/>
    </xf>
    <xf numFmtId="0" fontId="11" fillId="0" borderId="8" xfId="0" applyFont="1" applyBorder="1" applyAlignment="1" applyProtection="1">
      <alignment horizontal="center" vertical="center" wrapText="1"/>
      <protection hidden="1"/>
    </xf>
    <xf numFmtId="176" fontId="9" fillId="0" borderId="4" xfId="0" applyNumberFormat="1" applyFont="1" applyFill="1" applyBorder="1" applyAlignment="1" applyProtection="1">
      <alignment horizontal="center" vertical="center"/>
      <protection hidden="1"/>
    </xf>
    <xf numFmtId="0" fontId="7" fillId="0" borderId="50" xfId="0" applyFont="1" applyFill="1" applyBorder="1" applyAlignment="1" applyProtection="1">
      <alignment horizontal="center" vertical="center"/>
      <protection hidden="1"/>
    </xf>
    <xf numFmtId="0" fontId="7" fillId="0" borderId="45" xfId="0" applyFont="1" applyFill="1" applyBorder="1" applyAlignment="1" applyProtection="1">
      <alignment horizontal="center" vertical="center"/>
      <protection hidden="1"/>
    </xf>
    <xf numFmtId="0" fontId="7" fillId="0" borderId="52" xfId="0" applyFont="1" applyFill="1" applyBorder="1" applyAlignment="1" applyProtection="1">
      <alignment horizontal="center" vertical="center"/>
      <protection hidden="1"/>
    </xf>
    <xf numFmtId="0" fontId="7" fillId="0" borderId="51" xfId="0" applyFont="1" applyFill="1" applyBorder="1" applyAlignment="1" applyProtection="1">
      <alignment horizontal="center" vertical="center"/>
      <protection hidden="1"/>
    </xf>
    <xf numFmtId="0" fontId="7" fillId="0" borderId="44" xfId="0" applyFont="1" applyFill="1" applyBorder="1" applyAlignment="1" applyProtection="1">
      <alignment horizontal="center" vertical="center"/>
      <protection hidden="1"/>
    </xf>
    <xf numFmtId="0" fontId="7" fillId="0" borderId="53" xfId="0" applyFont="1" applyFill="1" applyBorder="1" applyAlignment="1" applyProtection="1">
      <alignment horizontal="center" vertical="center"/>
      <protection hidden="1"/>
    </xf>
    <xf numFmtId="0" fontId="7" fillId="0" borderId="54" xfId="0" applyFont="1" applyFill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left" vertical="center"/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horizontal="center" vertical="center" shrinkToFit="1"/>
      <protection hidden="1"/>
    </xf>
    <xf numFmtId="0" fontId="14" fillId="0" borderId="57" xfId="0" applyFont="1" applyFill="1" applyBorder="1" applyAlignment="1" applyProtection="1">
      <alignment horizontal="center" vertical="center"/>
      <protection hidden="1"/>
    </xf>
    <xf numFmtId="0" fontId="14" fillId="0" borderId="58" xfId="0" applyFont="1" applyFill="1" applyBorder="1" applyAlignment="1" applyProtection="1">
      <alignment horizontal="center" vertical="center"/>
      <protection hidden="1"/>
    </xf>
    <xf numFmtId="0" fontId="14" fillId="0" borderId="59" xfId="0" applyFont="1" applyFill="1" applyBorder="1" applyAlignment="1" applyProtection="1">
      <alignment horizontal="center" vertical="center"/>
      <protection hidden="1"/>
    </xf>
    <xf numFmtId="0" fontId="8" fillId="5" borderId="76" xfId="0" applyFont="1" applyFill="1" applyBorder="1" applyAlignment="1" applyProtection="1">
      <alignment horizontal="center" vertical="center" wrapText="1" shrinkToFit="1"/>
      <protection hidden="1"/>
    </xf>
    <xf numFmtId="0" fontId="8" fillId="5" borderId="77" xfId="0" applyFont="1" applyFill="1" applyBorder="1" applyAlignment="1" applyProtection="1">
      <alignment horizontal="center" vertical="center" wrapText="1" shrinkToFit="1"/>
      <protection hidden="1"/>
    </xf>
    <xf numFmtId="0" fontId="8" fillId="6" borderId="78" xfId="0" applyFont="1" applyFill="1" applyBorder="1" applyAlignment="1" applyProtection="1">
      <alignment horizontal="center" vertical="center" wrapText="1" shrinkToFit="1"/>
      <protection hidden="1"/>
    </xf>
    <xf numFmtId="0" fontId="9" fillId="7" borderId="76" xfId="0" applyFont="1" applyFill="1" applyBorder="1" applyAlignment="1" applyProtection="1">
      <alignment horizontal="center" vertical="center" shrinkToFit="1"/>
      <protection hidden="1"/>
    </xf>
    <xf numFmtId="0" fontId="8" fillId="7" borderId="77" xfId="0" applyFont="1" applyFill="1" applyBorder="1" applyAlignment="1" applyProtection="1">
      <alignment horizontal="center" vertical="center" wrapText="1" shrinkToFit="1"/>
      <protection hidden="1"/>
    </xf>
    <xf numFmtId="0" fontId="9" fillId="4" borderId="79" xfId="0" applyFont="1" applyFill="1" applyBorder="1" applyAlignment="1" applyProtection="1">
      <alignment horizontal="center" vertical="center" shrinkToFit="1"/>
      <protection hidden="1"/>
    </xf>
    <xf numFmtId="0" fontId="8" fillId="4" borderId="80" xfId="0" applyFont="1" applyFill="1" applyBorder="1" applyAlignment="1" applyProtection="1">
      <alignment horizontal="center" vertical="center" wrapText="1" shrinkToFit="1"/>
      <protection hidden="1"/>
    </xf>
    <xf numFmtId="0" fontId="9" fillId="5" borderId="76" xfId="0" applyFont="1" applyFill="1" applyBorder="1" applyAlignment="1" applyProtection="1">
      <alignment horizontal="center" vertical="center" shrinkToFit="1"/>
      <protection hidden="1"/>
    </xf>
    <xf numFmtId="0" fontId="9" fillId="8" borderId="79" xfId="0" applyFont="1" applyFill="1" applyBorder="1" applyAlignment="1" applyProtection="1">
      <alignment horizontal="center" vertical="center" shrinkToFit="1"/>
      <protection hidden="1"/>
    </xf>
    <xf numFmtId="0" fontId="8" fillId="8" borderId="81" xfId="0" applyFont="1" applyFill="1" applyBorder="1" applyAlignment="1" applyProtection="1">
      <alignment horizontal="center" vertical="center" wrapText="1" shrinkToFit="1"/>
      <protection hidden="1"/>
    </xf>
    <xf numFmtId="0" fontId="7" fillId="12" borderId="83" xfId="0" applyFont="1" applyFill="1" applyBorder="1" applyAlignment="1" applyProtection="1">
      <alignment horizontal="center" vertical="center"/>
      <protection locked="0"/>
    </xf>
    <xf numFmtId="0" fontId="7" fillId="12" borderId="84" xfId="0" applyFont="1" applyFill="1" applyBorder="1" applyAlignment="1" applyProtection="1">
      <alignment horizontal="center" vertical="center"/>
      <protection locked="0"/>
    </xf>
    <xf numFmtId="0" fontId="7" fillId="12" borderId="85" xfId="0" applyFont="1" applyFill="1" applyBorder="1" applyAlignment="1" applyProtection="1">
      <alignment horizontal="center" vertical="center"/>
      <protection locked="0"/>
    </xf>
    <xf numFmtId="0" fontId="7" fillId="12" borderId="87" xfId="0" applyFont="1" applyFill="1" applyBorder="1" applyAlignment="1" applyProtection="1">
      <alignment horizontal="center" vertical="center"/>
      <protection locked="0"/>
    </xf>
    <xf numFmtId="0" fontId="7" fillId="12" borderId="88" xfId="0" applyFont="1" applyFill="1" applyBorder="1" applyAlignment="1" applyProtection="1">
      <alignment horizontal="center" vertical="center"/>
      <protection locked="0"/>
    </xf>
    <xf numFmtId="0" fontId="7" fillId="12" borderId="41" xfId="0" applyFont="1" applyFill="1" applyBorder="1" applyAlignment="1" applyProtection="1">
      <alignment horizontal="center" vertical="center"/>
      <protection locked="0"/>
    </xf>
    <xf numFmtId="0" fontId="7" fillId="12" borderId="42" xfId="0" applyFont="1" applyFill="1" applyBorder="1" applyAlignment="1" applyProtection="1">
      <alignment horizontal="center" vertical="center"/>
      <protection locked="0"/>
    </xf>
    <xf numFmtId="0" fontId="7" fillId="12" borderId="49" xfId="0" applyFont="1" applyFill="1" applyBorder="1" applyAlignment="1" applyProtection="1">
      <alignment horizontal="center" vertical="center"/>
      <protection locked="0"/>
    </xf>
    <xf numFmtId="0" fontId="7" fillId="12" borderId="27" xfId="0" applyFont="1" applyFill="1" applyBorder="1" applyAlignment="1" applyProtection="1">
      <alignment horizontal="center" vertical="center"/>
      <protection locked="0"/>
    </xf>
    <xf numFmtId="0" fontId="7" fillId="12" borderId="90" xfId="0" applyFont="1" applyFill="1" applyBorder="1" applyAlignment="1" applyProtection="1">
      <alignment horizontal="center" vertical="center"/>
      <protection locked="0"/>
    </xf>
    <xf numFmtId="0" fontId="7" fillId="12" borderId="92" xfId="0" applyFont="1" applyFill="1" applyBorder="1" applyAlignment="1" applyProtection="1">
      <alignment horizontal="center" vertical="center"/>
      <protection locked="0"/>
    </xf>
    <xf numFmtId="0" fontId="7" fillId="12" borderId="93" xfId="0" applyFont="1" applyFill="1" applyBorder="1" applyAlignment="1" applyProtection="1">
      <alignment horizontal="center" vertical="center"/>
      <protection locked="0"/>
    </xf>
    <xf numFmtId="0" fontId="7" fillId="12" borderId="94" xfId="0" applyFont="1" applyFill="1" applyBorder="1" applyAlignment="1" applyProtection="1">
      <alignment horizontal="center" vertical="center"/>
      <protection locked="0"/>
    </xf>
    <xf numFmtId="0" fontId="7" fillId="12" borderId="96" xfId="0" applyFont="1" applyFill="1" applyBorder="1" applyAlignment="1" applyProtection="1">
      <alignment horizontal="center" vertical="center"/>
      <protection locked="0"/>
    </xf>
    <xf numFmtId="0" fontId="7" fillId="12" borderId="97" xfId="0" applyFont="1" applyFill="1" applyBorder="1" applyAlignment="1" applyProtection="1">
      <alignment horizontal="center" vertical="center"/>
      <protection locked="0"/>
    </xf>
    <xf numFmtId="0" fontId="7" fillId="0" borderId="41" xfId="0" applyFont="1" applyBorder="1" applyAlignment="1" applyProtection="1">
      <alignment horizontal="center" vertical="center"/>
      <protection hidden="1"/>
    </xf>
    <xf numFmtId="0" fontId="7" fillId="0" borderId="40" xfId="0" applyFont="1" applyBorder="1" applyAlignment="1" applyProtection="1">
      <alignment horizontal="center" vertical="center"/>
      <protection hidden="1"/>
    </xf>
    <xf numFmtId="0" fontId="7" fillId="0" borderId="42" xfId="0" applyFont="1" applyBorder="1" applyAlignment="1" applyProtection="1">
      <alignment horizontal="center" vertical="center"/>
      <protection hidden="1"/>
    </xf>
    <xf numFmtId="0" fontId="7" fillId="0" borderId="43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45" xfId="0" applyFont="1" applyBorder="1" applyAlignment="1" applyProtection="1">
      <alignment horizontal="center" vertical="center"/>
      <protection hidden="1"/>
    </xf>
    <xf numFmtId="0" fontId="7" fillId="0" borderId="46" xfId="0" applyFont="1" applyBorder="1" applyAlignment="1" applyProtection="1">
      <alignment horizontal="center" vertical="center"/>
      <protection hidden="1"/>
    </xf>
    <xf numFmtId="0" fontId="7" fillId="0" borderId="47" xfId="0" applyFont="1" applyBorder="1" applyAlignment="1" applyProtection="1">
      <alignment horizontal="center" vertical="center"/>
      <protection hidden="1"/>
    </xf>
    <xf numFmtId="0" fontId="7" fillId="0" borderId="24" xfId="0" applyFont="1" applyBorder="1" applyAlignment="1" applyProtection="1">
      <alignment horizontal="center" vertical="center"/>
      <protection hidden="1"/>
    </xf>
    <xf numFmtId="0" fontId="7" fillId="0" borderId="104" xfId="0" applyFont="1" applyFill="1" applyBorder="1" applyAlignment="1" applyProtection="1">
      <alignment horizontal="center" vertical="center"/>
      <protection hidden="1"/>
    </xf>
    <xf numFmtId="0" fontId="7" fillId="0" borderId="105" xfId="0" applyFont="1" applyFill="1" applyBorder="1" applyAlignment="1" applyProtection="1">
      <alignment horizontal="center" vertical="center"/>
      <protection hidden="1"/>
    </xf>
    <xf numFmtId="0" fontId="7" fillId="0" borderId="106" xfId="0" applyFont="1" applyFill="1" applyBorder="1" applyAlignment="1" applyProtection="1">
      <alignment horizontal="center" vertical="center"/>
      <protection hidden="1"/>
    </xf>
    <xf numFmtId="0" fontId="7" fillId="0" borderId="62" xfId="0" applyFont="1" applyBorder="1" applyAlignment="1" applyProtection="1">
      <alignment horizontal="center" vertical="center"/>
      <protection hidden="1"/>
    </xf>
    <xf numFmtId="0" fontId="7" fillId="0" borderId="67" xfId="0" applyFont="1" applyBorder="1" applyAlignment="1" applyProtection="1">
      <alignment horizontal="center" vertical="center"/>
      <protection hidden="1"/>
    </xf>
    <xf numFmtId="0" fontId="7" fillId="0" borderId="63" xfId="0" applyFont="1" applyBorder="1" applyAlignment="1" applyProtection="1">
      <alignment horizontal="center" vertical="center"/>
      <protection hidden="1"/>
    </xf>
    <xf numFmtId="0" fontId="8" fillId="4" borderId="109" xfId="0" applyFont="1" applyFill="1" applyBorder="1" applyAlignment="1" applyProtection="1">
      <alignment horizontal="center" vertical="center" wrapText="1" shrinkToFit="1"/>
      <protection hidden="1"/>
    </xf>
    <xf numFmtId="0" fontId="8" fillId="3" borderId="100" xfId="0" applyFont="1" applyFill="1" applyBorder="1" applyAlignment="1" applyProtection="1">
      <alignment horizontal="center" vertical="center" wrapText="1" shrinkToFit="1"/>
      <protection hidden="1"/>
    </xf>
    <xf numFmtId="0" fontId="7" fillId="12" borderId="110" xfId="0" applyFont="1" applyFill="1" applyBorder="1" applyAlignment="1" applyProtection="1">
      <alignment horizontal="center" vertical="center"/>
      <protection locked="0"/>
    </xf>
    <xf numFmtId="0" fontId="7" fillId="12" borderId="111" xfId="0" applyFont="1" applyFill="1" applyBorder="1" applyAlignment="1" applyProtection="1">
      <alignment horizontal="center" vertical="center"/>
      <protection locked="0"/>
    </xf>
    <xf numFmtId="0" fontId="7" fillId="12" borderId="112" xfId="0" applyFont="1" applyFill="1" applyBorder="1" applyAlignment="1" applyProtection="1">
      <alignment horizontal="center" vertical="center"/>
      <protection locked="0"/>
    </xf>
    <xf numFmtId="0" fontId="7" fillId="12" borderId="113" xfId="0" applyFont="1" applyFill="1" applyBorder="1" applyAlignment="1" applyProtection="1">
      <alignment horizontal="center" vertical="center"/>
      <protection locked="0"/>
    </xf>
    <xf numFmtId="0" fontId="7" fillId="12" borderId="114" xfId="0" applyFont="1" applyFill="1" applyBorder="1" applyAlignment="1" applyProtection="1">
      <alignment horizontal="center" vertical="center"/>
      <protection locked="0"/>
    </xf>
    <xf numFmtId="0" fontId="7" fillId="12" borderId="115" xfId="0" applyFont="1" applyFill="1" applyBorder="1" applyAlignment="1" applyProtection="1">
      <alignment horizontal="center" vertical="center"/>
      <protection locked="0"/>
    </xf>
    <xf numFmtId="0" fontId="7" fillId="12" borderId="82" xfId="0" applyFont="1" applyFill="1" applyBorder="1" applyAlignment="1" applyProtection="1">
      <alignment horizontal="center" vertical="center" wrapText="1" shrinkToFit="1"/>
      <protection locked="0"/>
    </xf>
    <xf numFmtId="0" fontId="7" fillId="12" borderId="89" xfId="0" applyFont="1" applyFill="1" applyBorder="1" applyAlignment="1" applyProtection="1">
      <alignment horizontal="center" vertical="center" wrapText="1" shrinkToFit="1"/>
      <protection locked="0"/>
    </xf>
    <xf numFmtId="0" fontId="7" fillId="12" borderId="91" xfId="0" applyFont="1" applyFill="1" applyBorder="1" applyAlignment="1" applyProtection="1">
      <alignment horizontal="center" vertical="center" wrapText="1" shrinkToFit="1"/>
      <protection locked="0"/>
    </xf>
    <xf numFmtId="0" fontId="7" fillId="12" borderId="83" xfId="0" applyFont="1" applyFill="1" applyBorder="1" applyAlignment="1" applyProtection="1">
      <alignment horizontal="center" vertical="center" wrapText="1" shrinkToFit="1"/>
      <protection locked="0"/>
    </xf>
    <xf numFmtId="0" fontId="7" fillId="12" borderId="41" xfId="0" applyFont="1" applyFill="1" applyBorder="1" applyAlignment="1" applyProtection="1">
      <alignment horizontal="center" vertical="center" wrapText="1" shrinkToFit="1"/>
      <protection locked="0"/>
    </xf>
    <xf numFmtId="0" fontId="7" fillId="12" borderId="92" xfId="0" applyFont="1" applyFill="1" applyBorder="1" applyAlignment="1" applyProtection="1">
      <alignment horizontal="center" vertical="center" wrapText="1" shrinkToFit="1"/>
      <protection locked="0"/>
    </xf>
    <xf numFmtId="0" fontId="7" fillId="12" borderId="86" xfId="0" applyFont="1" applyFill="1" applyBorder="1" applyAlignment="1" applyProtection="1">
      <alignment horizontal="center" vertical="center" wrapText="1" shrinkToFit="1"/>
      <protection locked="0"/>
    </xf>
    <xf numFmtId="0" fontId="7" fillId="12" borderId="7" xfId="0" applyFont="1" applyFill="1" applyBorder="1" applyAlignment="1" applyProtection="1">
      <alignment horizontal="center" vertical="center" wrapText="1" shrinkToFit="1"/>
      <protection locked="0"/>
    </xf>
    <xf numFmtId="0" fontId="7" fillId="12" borderId="95" xfId="0" applyFont="1" applyFill="1" applyBorder="1" applyAlignment="1" applyProtection="1">
      <alignment horizontal="center" vertical="center" wrapText="1" shrinkToFit="1"/>
      <protection locked="0"/>
    </xf>
    <xf numFmtId="0" fontId="15" fillId="0" borderId="64" xfId="0" applyFont="1" applyFill="1" applyBorder="1" applyAlignment="1" applyProtection="1">
      <alignment horizontal="center" vertical="center" wrapText="1"/>
      <protection hidden="1"/>
    </xf>
    <xf numFmtId="0" fontId="15" fillId="0" borderId="20" xfId="0" applyFont="1" applyFill="1" applyBorder="1" applyAlignment="1" applyProtection="1">
      <alignment horizontal="center" vertical="center"/>
      <protection hidden="1"/>
    </xf>
    <xf numFmtId="0" fontId="15" fillId="0" borderId="60" xfId="0" applyFont="1" applyFill="1" applyBorder="1" applyAlignment="1" applyProtection="1">
      <alignment horizontal="center" vertical="center"/>
      <protection hidden="1"/>
    </xf>
    <xf numFmtId="0" fontId="15" fillId="0" borderId="61" xfId="0" applyFont="1" applyFill="1" applyBorder="1" applyAlignment="1" applyProtection="1">
      <alignment horizontal="center" vertical="center"/>
      <protection hidden="1"/>
    </xf>
    <xf numFmtId="49" fontId="18" fillId="0" borderId="0" xfId="3" applyNumberFormat="1" applyFont="1" applyAlignment="1">
      <alignment horizontal="center" vertical="center"/>
    </xf>
    <xf numFmtId="0" fontId="18" fillId="0" borderId="0" xfId="3" applyFont="1" applyAlignment="1">
      <alignment vertical="center"/>
    </xf>
    <xf numFmtId="0" fontId="19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0" fontId="18" fillId="0" borderId="0" xfId="3" applyFont="1" applyBorder="1" applyAlignment="1">
      <alignment horizontal="center" vertical="center"/>
    </xf>
    <xf numFmtId="0" fontId="18" fillId="0" borderId="0" xfId="3" quotePrefix="1" applyFont="1" applyAlignment="1">
      <alignment vertical="center"/>
    </xf>
    <xf numFmtId="0" fontId="18" fillId="0" borderId="0" xfId="3" applyFont="1" applyFill="1" applyBorder="1" applyAlignment="1">
      <alignment horizontal="left" vertical="center"/>
    </xf>
    <xf numFmtId="0" fontId="18" fillId="0" borderId="0" xfId="3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vertical="center"/>
    </xf>
    <xf numFmtId="0" fontId="9" fillId="0" borderId="0" xfId="3" applyFont="1" applyAlignment="1">
      <alignment vertical="center"/>
    </xf>
    <xf numFmtId="49" fontId="9" fillId="0" borderId="0" xfId="3" applyNumberFormat="1" applyFont="1" applyAlignment="1">
      <alignment horizontal="center" vertical="center"/>
    </xf>
    <xf numFmtId="0" fontId="9" fillId="0" borderId="0" xfId="3" quotePrefix="1" applyFont="1" applyAlignment="1">
      <alignment vertical="center"/>
    </xf>
    <xf numFmtId="0" fontId="22" fillId="0" borderId="0" xfId="3" applyFont="1" applyAlignment="1">
      <alignment vertical="center"/>
    </xf>
    <xf numFmtId="49" fontId="5" fillId="0" borderId="0" xfId="3" applyNumberFormat="1" applyFont="1" applyAlignment="1">
      <alignment horizontal="center" vertical="center"/>
    </xf>
    <xf numFmtId="0" fontId="5" fillId="0" borderId="0" xfId="3" applyFont="1" applyAlignment="1">
      <alignment vertical="center"/>
    </xf>
    <xf numFmtId="0" fontId="18" fillId="0" borderId="25" xfId="3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8" fillId="0" borderId="98" xfId="0" applyFont="1" applyFill="1" applyBorder="1" applyAlignment="1" applyProtection="1">
      <alignment horizontal="center" vertical="center" wrapText="1"/>
      <protection hidden="1"/>
    </xf>
    <xf numFmtId="0" fontId="8" fillId="0" borderId="99" xfId="0" applyFont="1" applyFill="1" applyBorder="1" applyAlignment="1" applyProtection="1">
      <alignment horizontal="center" vertical="center" wrapText="1"/>
      <protection hidden="1"/>
    </xf>
    <xf numFmtId="0" fontId="7" fillId="9" borderId="37" xfId="0" applyFont="1" applyFill="1" applyBorder="1" applyAlignment="1" applyProtection="1">
      <alignment horizontal="center" vertical="center"/>
      <protection hidden="1"/>
    </xf>
    <xf numFmtId="0" fontId="7" fillId="9" borderId="73" xfId="0" applyFont="1" applyFill="1" applyBorder="1" applyAlignment="1" applyProtection="1">
      <alignment horizontal="center" vertical="center"/>
      <protection hidden="1"/>
    </xf>
    <xf numFmtId="0" fontId="7" fillId="0" borderId="107" xfId="0" applyFont="1" applyBorder="1" applyAlignment="1" applyProtection="1">
      <alignment horizontal="center" vertical="center"/>
      <protection hidden="1"/>
    </xf>
    <xf numFmtId="0" fontId="7" fillId="0" borderId="75" xfId="0" applyFont="1" applyBorder="1" applyAlignment="1" applyProtection="1">
      <alignment horizontal="center" vertical="center"/>
      <protection hidden="1"/>
    </xf>
    <xf numFmtId="0" fontId="7" fillId="0" borderId="108" xfId="0" applyFont="1" applyBorder="1" applyAlignment="1" applyProtection="1">
      <alignment horizontal="center" vertical="center"/>
      <protection hidden="1"/>
    </xf>
    <xf numFmtId="0" fontId="8" fillId="9" borderId="101" xfId="0" applyFont="1" applyFill="1" applyBorder="1" applyAlignment="1" applyProtection="1">
      <alignment horizontal="center" vertical="center" wrapText="1"/>
      <protection hidden="1"/>
    </xf>
    <xf numFmtId="0" fontId="8" fillId="9" borderId="78" xfId="0" applyFont="1" applyFill="1" applyBorder="1" applyAlignment="1" applyProtection="1">
      <alignment horizontal="center" vertical="center" wrapText="1"/>
      <protection hidden="1"/>
    </xf>
    <xf numFmtId="0" fontId="8" fillId="0" borderId="102" xfId="0" applyFont="1" applyFill="1" applyBorder="1" applyAlignment="1" applyProtection="1">
      <alignment horizontal="center" vertical="center" wrapText="1"/>
      <protection hidden="1"/>
    </xf>
    <xf numFmtId="0" fontId="8" fillId="0" borderId="103" xfId="0" applyFont="1" applyFill="1" applyBorder="1" applyAlignment="1" applyProtection="1">
      <alignment horizontal="center" vertical="center" wrapText="1"/>
      <protection hidden="1"/>
    </xf>
    <xf numFmtId="0" fontId="12" fillId="11" borderId="37" xfId="0" applyFont="1" applyFill="1" applyBorder="1" applyAlignment="1" applyProtection="1">
      <alignment horizontal="center" vertical="center" wrapText="1"/>
      <protection hidden="1"/>
    </xf>
    <xf numFmtId="0" fontId="12" fillId="11" borderId="36" xfId="0" applyFont="1" applyFill="1" applyBorder="1" applyAlignment="1" applyProtection="1">
      <alignment horizontal="center" vertical="center"/>
      <protection hidden="1"/>
    </xf>
    <xf numFmtId="0" fontId="12" fillId="11" borderId="74" xfId="0" applyFont="1" applyFill="1" applyBorder="1" applyAlignment="1" applyProtection="1">
      <alignment horizontal="center" vertical="center"/>
      <protection hidden="1"/>
    </xf>
    <xf numFmtId="0" fontId="9" fillId="0" borderId="55" xfId="0" applyFont="1" applyFill="1" applyBorder="1" applyAlignment="1" applyProtection="1">
      <alignment horizontal="center" vertical="center" wrapText="1"/>
      <protection hidden="1"/>
    </xf>
    <xf numFmtId="0" fontId="9" fillId="0" borderId="56" xfId="0" applyFont="1" applyFill="1" applyBorder="1" applyAlignment="1" applyProtection="1">
      <alignment horizontal="center" vertical="center" wrapText="1"/>
      <protection hidden="1"/>
    </xf>
    <xf numFmtId="0" fontId="7" fillId="9" borderId="38" xfId="0" applyFont="1" applyFill="1" applyBorder="1" applyAlignment="1" applyProtection="1">
      <alignment horizontal="center" vertical="center"/>
      <protection hidden="1"/>
    </xf>
    <xf numFmtId="0" fontId="7" fillId="9" borderId="36" xfId="0" applyFont="1" applyFill="1" applyBorder="1" applyAlignment="1" applyProtection="1">
      <alignment horizontal="center" vertical="center"/>
      <protection hidden="1"/>
    </xf>
    <xf numFmtId="0" fontId="7" fillId="9" borderId="72" xfId="0" applyFont="1" applyFill="1" applyBorder="1" applyAlignment="1" applyProtection="1">
      <alignment horizontal="center" vertical="center"/>
      <protection hidden="1"/>
    </xf>
    <xf numFmtId="0" fontId="7" fillId="9" borderId="71" xfId="0" applyFont="1" applyFill="1" applyBorder="1" applyAlignment="1" applyProtection="1">
      <alignment horizontal="center" vertical="center"/>
      <protection hidden="1"/>
    </xf>
    <xf numFmtId="0" fontId="7" fillId="13" borderId="37" xfId="0" applyFont="1" applyFill="1" applyBorder="1" applyAlignment="1" applyProtection="1">
      <alignment horizontal="center" vertical="center" wrapText="1"/>
      <protection hidden="1"/>
    </xf>
    <xf numFmtId="0" fontId="7" fillId="13" borderId="36" xfId="0" applyFont="1" applyFill="1" applyBorder="1" applyAlignment="1" applyProtection="1">
      <alignment horizontal="center" vertical="center"/>
      <protection hidden="1"/>
    </xf>
    <xf numFmtId="0" fontId="7" fillId="13" borderId="70" xfId="0" applyFont="1" applyFill="1" applyBorder="1" applyAlignment="1" applyProtection="1">
      <alignment horizontal="center" vertical="center"/>
      <protection hidden="1"/>
    </xf>
    <xf numFmtId="0" fontId="7" fillId="10" borderId="38" xfId="0" applyFont="1" applyFill="1" applyBorder="1" applyAlignment="1" applyProtection="1">
      <alignment horizontal="center" vertical="center" wrapText="1"/>
      <protection hidden="1"/>
    </xf>
    <xf numFmtId="0" fontId="7" fillId="10" borderId="74" xfId="0" applyFont="1" applyFill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0" borderId="19" xfId="0" applyFont="1" applyBorder="1" applyAlignment="1" applyProtection="1">
      <alignment horizontal="center" vertical="center"/>
      <protection hidden="1"/>
    </xf>
    <xf numFmtId="0" fontId="0" fillId="0" borderId="39" xfId="0" applyBorder="1" applyAlignment="1">
      <alignment horizontal="center" vertical="center"/>
    </xf>
    <xf numFmtId="49" fontId="23" fillId="0" borderId="0" xfId="3" applyNumberFormat="1" applyFont="1" applyAlignment="1">
      <alignment horizontal="center" vertical="center"/>
    </xf>
    <xf numFmtId="0" fontId="18" fillId="0" borderId="25" xfId="3" applyFont="1" applyFill="1" applyBorder="1" applyAlignment="1">
      <alignment horizontal="center" vertical="center"/>
    </xf>
    <xf numFmtId="0" fontId="5" fillId="0" borderId="25" xfId="3" applyFont="1" applyFill="1" applyBorder="1"/>
    <xf numFmtId="178" fontId="0" fillId="14" borderId="9" xfId="0" applyNumberFormat="1" applyFill="1" applyBorder="1" applyAlignment="1">
      <alignment horizontal="center" vertical="center"/>
    </xf>
    <xf numFmtId="0" fontId="0" fillId="14" borderId="9" xfId="0" applyFill="1" applyBorder="1" applyAlignment="1">
      <alignment horizontal="center" vertical="center"/>
    </xf>
    <xf numFmtId="176" fontId="0" fillId="14" borderId="18" xfId="0" applyNumberFormat="1" applyFill="1" applyBorder="1" applyAlignment="1">
      <alignment horizontal="center" vertical="center"/>
    </xf>
    <xf numFmtId="176" fontId="0" fillId="14" borderId="20" xfId="0" applyNumberFormat="1" applyFill="1" applyBorder="1" applyAlignment="1">
      <alignment horizontal="center" vertical="center"/>
    </xf>
    <xf numFmtId="176" fontId="0" fillId="14" borderId="24" xfId="0" applyNumberFormat="1" applyFill="1" applyBorder="1" applyAlignment="1">
      <alignment horizontal="center" vertical="center"/>
    </xf>
    <xf numFmtId="176" fontId="0" fillId="14" borderId="22" xfId="0" applyNumberFormat="1" applyFill="1" applyBorder="1" applyAlignment="1">
      <alignment horizontal="center" vertical="center"/>
    </xf>
  </cellXfs>
  <cellStyles count="5">
    <cellStyle name="쉼표 [0]" xfId="1" builtinId="6"/>
    <cellStyle name="표준" xfId="0" builtinId="0"/>
    <cellStyle name="표준 2" xfId="4"/>
    <cellStyle name="표준 2 2 2" xfId="3"/>
    <cellStyle name="표준 3" xfId="2"/>
  </cellStyles>
  <dxfs count="0"/>
  <tableStyles count="0" defaultTableStyle="TableStyleMedium9" defaultPivotStyle="PivotStyleLight16"/>
  <colors>
    <mruColors>
      <color rgb="FF0000FF"/>
      <color rgb="FFFFFFE5"/>
      <color rgb="FFCCCCFF"/>
      <color rgb="FF99CCFF"/>
      <color rgb="FFCCFFCC"/>
      <color rgb="FFFF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25</xdr:row>
      <xdr:rowOff>95250</xdr:rowOff>
    </xdr:from>
    <xdr:to>
      <xdr:col>9</xdr:col>
      <xdr:colOff>542925</xdr:colOff>
      <xdr:row>47</xdr:row>
      <xdr:rowOff>0</xdr:rowOff>
    </xdr:to>
    <xdr:grpSp>
      <xdr:nvGrpSpPr>
        <xdr:cNvPr id="5" name="그룹 4"/>
        <xdr:cNvGrpSpPr/>
      </xdr:nvGrpSpPr>
      <xdr:grpSpPr>
        <a:xfrm>
          <a:off x="47625" y="4924425"/>
          <a:ext cx="6743700" cy="4095750"/>
          <a:chOff x="200025" y="3705225"/>
          <a:chExt cx="6172200" cy="3628859"/>
        </a:xfrm>
      </xdr:grpSpPr>
      <xdr:pic>
        <xdr:nvPicPr>
          <xdr:cNvPr id="6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16071" t="22178" r="5179" b="7327"/>
          <a:stretch>
            <a:fillRect/>
          </a:stretch>
        </xdr:blipFill>
        <xdr:spPr bwMode="auto">
          <a:xfrm>
            <a:off x="220912" y="4139666"/>
            <a:ext cx="6151313" cy="3194418"/>
          </a:xfrm>
          <a:prstGeom prst="rect">
            <a:avLst/>
          </a:prstGeom>
          <a:noFill/>
          <a:ln w="28575">
            <a:solidFill>
              <a:schemeClr val="tx1"/>
            </a:solidFill>
            <a:miter lim="800000"/>
            <a:headEnd/>
            <a:tailEnd type="none" w="med" len="med"/>
          </a:ln>
          <a:effectLst/>
        </xdr:spPr>
      </xdr:pic>
      <xdr:sp macro="" textlink="">
        <xdr:nvSpPr>
          <xdr:cNvPr id="7" name="직사각형 6"/>
          <xdr:cNvSpPr/>
        </xdr:nvSpPr>
        <xdr:spPr>
          <a:xfrm>
            <a:off x="200025" y="3705225"/>
            <a:ext cx="1838083" cy="413181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ctr"/>
            <a:r>
              <a:rPr lang="en-US" altLang="ko-KR" sz="1400"/>
              <a:t>2013</a:t>
            </a:r>
            <a:r>
              <a:rPr lang="ko-KR" altLang="en-US" sz="1400"/>
              <a:t>학년도 </a:t>
            </a:r>
            <a:r>
              <a:rPr lang="en-US" altLang="ko-KR" sz="1400"/>
              <a:t>2</a:t>
            </a:r>
            <a:r>
              <a:rPr lang="ko-KR" altLang="en-US" sz="1400"/>
              <a:t>단계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.&#45824;&#51077;%20&#44288;&#47144;%20&#50629;&#47924;/0.%202013&#54617;&#45380;&#46020;%20&#45824;&#51077;&#44288;&#47144;&#50629;&#47924;/0.%20&#51221;&#49884;&#49345;&#45812;&#54532;&#47196;&#44536;&#47016;/9.%20&#54872;&#49328;&#51216;&#49688;%20&#48176;&#52824;&#51216;/121211uway/&#50976;&#50920;&#51060;&#51473;&#50521;&#44368;&#50977;_&#49436;&#50872;&#45824;_&#51648;&#50896;&#44032;&#45733;&#51216;&#49688;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일러두기"/>
      <sheetName val="대학지원가능점수"/>
      <sheetName val="인문-자동계산"/>
      <sheetName val="자연-자동계산"/>
      <sheetName val="환산표"/>
    </sheetNames>
    <sheetDataSet>
      <sheetData sheetId="0" refreshError="1"/>
      <sheetData sheetId="1"/>
      <sheetData sheetId="2">
        <row r="6">
          <cell r="D6" t="str">
            <v>경영대학</v>
          </cell>
        </row>
        <row r="7">
          <cell r="D7" t="str">
            <v>국어교육과</v>
          </cell>
        </row>
        <row r="8">
          <cell r="D8" t="str">
            <v>농경제사회학부</v>
          </cell>
        </row>
        <row r="9">
          <cell r="D9" t="str">
            <v>사회과학계열</v>
          </cell>
        </row>
        <row r="10">
          <cell r="D10" t="str">
            <v>사회교육계열</v>
          </cell>
        </row>
        <row r="11">
          <cell r="D11" t="str">
            <v>소비자아동학부</v>
          </cell>
        </row>
        <row r="12">
          <cell r="D12" t="str">
            <v>외국어교육계열</v>
          </cell>
        </row>
        <row r="13">
          <cell r="D13" t="str">
            <v>인문계열</v>
          </cell>
        </row>
        <row r="14">
          <cell r="D14" t="str">
            <v>자유전공학부</v>
          </cell>
        </row>
        <row r="15">
          <cell r="D15" t="str">
            <v>간호대학</v>
          </cell>
        </row>
        <row r="16">
          <cell r="D16" t="str">
            <v>과학교육계열</v>
          </cell>
        </row>
        <row r="17">
          <cell r="D17" t="str">
            <v>기계항공공학부</v>
          </cell>
        </row>
        <row r="18">
          <cell r="D18" t="str">
            <v>물리천문학부</v>
          </cell>
        </row>
        <row r="19">
          <cell r="D19" t="str">
            <v>바이오시스템소재학부</v>
          </cell>
        </row>
        <row r="20">
          <cell r="D20" t="str">
            <v>산림과학부</v>
          </cell>
        </row>
        <row r="21">
          <cell r="D21" t="str">
            <v>생명과학부</v>
          </cell>
        </row>
        <row r="22">
          <cell r="D22" t="str">
            <v>수리과학부</v>
          </cell>
        </row>
        <row r="23">
          <cell r="D23" t="str">
            <v>식물생산과학부</v>
          </cell>
        </row>
        <row r="24">
          <cell r="D24" t="str">
            <v>식품동물생명공학부</v>
          </cell>
        </row>
        <row r="25">
          <cell r="D25" t="str">
            <v>식품영양학과</v>
          </cell>
        </row>
        <row r="26">
          <cell r="D26" t="str">
            <v>응용생물화학부</v>
          </cell>
        </row>
        <row r="27">
          <cell r="D27" t="str">
            <v>의류학과</v>
          </cell>
        </row>
        <row r="28">
          <cell r="D28" t="str">
            <v>의예과</v>
          </cell>
        </row>
        <row r="29">
          <cell r="D29" t="str">
            <v>자유전공학부</v>
          </cell>
        </row>
        <row r="30">
          <cell r="D30" t="str">
            <v>재료공학부</v>
          </cell>
        </row>
        <row r="31">
          <cell r="D31" t="str">
            <v>전기정보공학부</v>
          </cell>
        </row>
        <row r="32">
          <cell r="D32" t="str">
            <v>조경지역시스템공학부</v>
          </cell>
        </row>
        <row r="33">
          <cell r="D33" t="str">
            <v>컴퓨터공학부</v>
          </cell>
        </row>
        <row r="34">
          <cell r="D34" t="str">
            <v>화학생물공학부</v>
          </cell>
        </row>
      </sheetData>
      <sheetData sheetId="3" refreshError="1"/>
      <sheetData sheetId="4" refreshError="1"/>
      <sheetData sheetId="5">
        <row r="2">
          <cell r="DG2" t="str">
            <v>점수키</v>
          </cell>
          <cell r="DH2" t="str">
            <v>반영점수</v>
          </cell>
        </row>
        <row r="3">
          <cell r="DG3" t="str">
            <v>윤리70</v>
          </cell>
          <cell r="DH3">
            <v>69.59</v>
          </cell>
        </row>
        <row r="4">
          <cell r="DG4" t="str">
            <v>윤리69</v>
          </cell>
          <cell r="DH4">
            <v>67.739999999999995</v>
          </cell>
        </row>
        <row r="5">
          <cell r="DG5" t="str">
            <v>윤리68</v>
          </cell>
          <cell r="DH5">
            <v>66.510000000000005</v>
          </cell>
        </row>
        <row r="6">
          <cell r="DG6" t="str">
            <v>윤리67</v>
          </cell>
          <cell r="DH6">
            <v>65.53</v>
          </cell>
        </row>
        <row r="7">
          <cell r="DG7" t="str">
            <v>윤리66</v>
          </cell>
          <cell r="DH7">
            <v>64.66</v>
          </cell>
        </row>
        <row r="8">
          <cell r="DG8" t="str">
            <v>윤리65</v>
          </cell>
          <cell r="DH8">
            <v>63.34</v>
          </cell>
        </row>
        <row r="9">
          <cell r="DG9" t="str">
            <v>윤리64</v>
          </cell>
          <cell r="DH9">
            <v>62.86</v>
          </cell>
        </row>
        <row r="10">
          <cell r="DG10" t="str">
            <v>윤리63</v>
          </cell>
          <cell r="DH10">
            <v>61.95</v>
          </cell>
        </row>
        <row r="11">
          <cell r="DG11" t="str">
            <v>윤리62</v>
          </cell>
          <cell r="DH11">
            <v>61.02</v>
          </cell>
        </row>
        <row r="12">
          <cell r="DG12" t="str">
            <v>윤리61</v>
          </cell>
          <cell r="DH12">
            <v>59.78</v>
          </cell>
        </row>
        <row r="13">
          <cell r="DG13" t="str">
            <v>윤리60</v>
          </cell>
          <cell r="DH13">
            <v>59.35</v>
          </cell>
        </row>
        <row r="14">
          <cell r="DG14" t="str">
            <v>윤리59</v>
          </cell>
          <cell r="DH14">
            <v>58.57</v>
          </cell>
        </row>
        <row r="15">
          <cell r="DG15" t="str">
            <v>윤리58</v>
          </cell>
          <cell r="DH15">
            <v>57.79</v>
          </cell>
        </row>
        <row r="16">
          <cell r="DG16" t="str">
            <v>윤리57</v>
          </cell>
          <cell r="DH16">
            <v>56.81</v>
          </cell>
        </row>
        <row r="17">
          <cell r="DG17" t="str">
            <v>윤리56</v>
          </cell>
          <cell r="DH17">
            <v>56.3</v>
          </cell>
        </row>
        <row r="18">
          <cell r="DG18" t="str">
            <v>윤리55</v>
          </cell>
          <cell r="DH18">
            <v>55.46</v>
          </cell>
        </row>
        <row r="19">
          <cell r="DG19" t="str">
            <v>윤리54</v>
          </cell>
          <cell r="DH19">
            <v>54.73</v>
          </cell>
        </row>
        <row r="20">
          <cell r="DG20" t="str">
            <v>윤리53</v>
          </cell>
          <cell r="DH20">
            <v>54.35</v>
          </cell>
        </row>
        <row r="21">
          <cell r="DG21" t="str">
            <v>윤리52</v>
          </cell>
          <cell r="DH21">
            <v>53.56</v>
          </cell>
        </row>
        <row r="22">
          <cell r="DG22" t="str">
            <v>윤리51</v>
          </cell>
          <cell r="DH22">
            <v>52.72</v>
          </cell>
        </row>
        <row r="23">
          <cell r="DG23" t="str">
            <v>윤리50</v>
          </cell>
          <cell r="DH23">
            <v>52.28</v>
          </cell>
        </row>
        <row r="24">
          <cell r="DG24" t="str">
            <v>윤리49</v>
          </cell>
          <cell r="DH24">
            <v>51.21</v>
          </cell>
        </row>
        <row r="25">
          <cell r="DG25" t="str">
            <v>윤리48</v>
          </cell>
          <cell r="DH25">
            <v>49.97</v>
          </cell>
        </row>
        <row r="26">
          <cell r="DG26" t="str">
            <v>윤리47</v>
          </cell>
          <cell r="DH26">
            <v>49.33</v>
          </cell>
        </row>
        <row r="27">
          <cell r="DG27" t="str">
            <v>윤리46</v>
          </cell>
          <cell r="DH27">
            <v>47.68</v>
          </cell>
        </row>
        <row r="28">
          <cell r="DG28" t="str">
            <v>윤리45</v>
          </cell>
          <cell r="DH28">
            <v>46.17</v>
          </cell>
        </row>
        <row r="29">
          <cell r="DG29" t="str">
            <v>윤리44</v>
          </cell>
          <cell r="DH29">
            <v>44.76</v>
          </cell>
        </row>
        <row r="30">
          <cell r="DG30" t="str">
            <v>윤리43</v>
          </cell>
          <cell r="DH30">
            <v>42.96</v>
          </cell>
        </row>
        <row r="31">
          <cell r="DG31" t="str">
            <v>윤리42</v>
          </cell>
          <cell r="DH31">
            <v>41.46</v>
          </cell>
        </row>
        <row r="32">
          <cell r="DG32" t="str">
            <v>윤리41</v>
          </cell>
          <cell r="DH32">
            <v>40.19</v>
          </cell>
        </row>
        <row r="33">
          <cell r="DG33" t="str">
            <v>윤리40</v>
          </cell>
          <cell r="DH33">
            <v>38.96</v>
          </cell>
        </row>
        <row r="34">
          <cell r="DG34" t="str">
            <v>윤리39</v>
          </cell>
          <cell r="DH34">
            <v>37.53</v>
          </cell>
        </row>
        <row r="35">
          <cell r="DG35" t="str">
            <v>윤리38</v>
          </cell>
          <cell r="DH35">
            <v>36.299999999999997</v>
          </cell>
        </row>
        <row r="36">
          <cell r="DG36" t="str">
            <v>윤리37</v>
          </cell>
          <cell r="DH36">
            <v>35.33</v>
          </cell>
        </row>
        <row r="37">
          <cell r="DG37" t="str">
            <v>윤리36</v>
          </cell>
          <cell r="DH37">
            <v>34.090000000000003</v>
          </cell>
        </row>
        <row r="38">
          <cell r="DG38" t="str">
            <v>윤리35</v>
          </cell>
          <cell r="DH38">
            <v>33.090000000000003</v>
          </cell>
        </row>
        <row r="39">
          <cell r="DG39" t="str">
            <v>윤리34</v>
          </cell>
          <cell r="DH39">
            <v>31.63</v>
          </cell>
        </row>
        <row r="40">
          <cell r="DG40" t="str">
            <v>윤리33</v>
          </cell>
          <cell r="DH40">
            <v>31.63</v>
          </cell>
        </row>
        <row r="41">
          <cell r="DG41" t="str">
            <v>윤리32</v>
          </cell>
          <cell r="DH41">
            <v>31.63</v>
          </cell>
        </row>
        <row r="42">
          <cell r="DG42" t="str">
            <v>국사74</v>
          </cell>
          <cell r="DH42">
            <v>72.09</v>
          </cell>
        </row>
        <row r="43">
          <cell r="DG43" t="str">
            <v>국사72</v>
          </cell>
          <cell r="DH43">
            <v>69.59</v>
          </cell>
        </row>
        <row r="44">
          <cell r="DG44" t="str">
            <v>국사71</v>
          </cell>
          <cell r="DH44">
            <v>68.45</v>
          </cell>
        </row>
        <row r="45">
          <cell r="DG45" t="str">
            <v>국사70</v>
          </cell>
          <cell r="DH45">
            <v>67.739999999999995</v>
          </cell>
        </row>
        <row r="46">
          <cell r="DG46" t="str">
            <v>국사69</v>
          </cell>
          <cell r="DH46">
            <v>67.12</v>
          </cell>
        </row>
        <row r="47">
          <cell r="DG47" t="str">
            <v>국사68</v>
          </cell>
          <cell r="DH47">
            <v>65.959999999999994</v>
          </cell>
        </row>
        <row r="48">
          <cell r="DG48" t="str">
            <v>국사67</v>
          </cell>
          <cell r="DH48">
            <v>65.12</v>
          </cell>
        </row>
        <row r="49">
          <cell r="DG49" t="str">
            <v>국사66</v>
          </cell>
          <cell r="DH49">
            <v>64.27</v>
          </cell>
        </row>
        <row r="50">
          <cell r="DG50" t="str">
            <v>국사65</v>
          </cell>
          <cell r="DH50">
            <v>63.84</v>
          </cell>
        </row>
        <row r="51">
          <cell r="DG51" t="str">
            <v>국사64</v>
          </cell>
          <cell r="DH51">
            <v>63.34</v>
          </cell>
        </row>
        <row r="52">
          <cell r="DG52" t="str">
            <v>국사63</v>
          </cell>
          <cell r="DH52">
            <v>62.37</v>
          </cell>
        </row>
        <row r="53">
          <cell r="DG53" t="str">
            <v>국사62</v>
          </cell>
          <cell r="DH53">
            <v>61.54</v>
          </cell>
        </row>
        <row r="54">
          <cell r="DG54" t="str">
            <v>국사61</v>
          </cell>
          <cell r="DH54">
            <v>60.6</v>
          </cell>
        </row>
        <row r="55">
          <cell r="DG55" t="str">
            <v>국사60</v>
          </cell>
          <cell r="DH55">
            <v>60.18</v>
          </cell>
        </row>
        <row r="56">
          <cell r="DG56" t="str">
            <v>국사59</v>
          </cell>
          <cell r="DH56">
            <v>59.35</v>
          </cell>
        </row>
        <row r="57">
          <cell r="DG57" t="str">
            <v>국사58</v>
          </cell>
          <cell r="DH57">
            <v>58.57</v>
          </cell>
        </row>
        <row r="58">
          <cell r="DG58" t="str">
            <v>국사57</v>
          </cell>
          <cell r="DH58">
            <v>57.79</v>
          </cell>
        </row>
        <row r="59">
          <cell r="DG59" t="str">
            <v>국사56</v>
          </cell>
          <cell r="DH59">
            <v>57.33</v>
          </cell>
        </row>
        <row r="60">
          <cell r="A60" t="str">
            <v>윤리</v>
          </cell>
          <cell r="B60" t="str">
            <v>독일어I</v>
          </cell>
          <cell r="C60" t="str">
            <v>물리I</v>
          </cell>
          <cell r="DG60" t="str">
            <v>국사55</v>
          </cell>
          <cell r="DH60">
            <v>56.81</v>
          </cell>
        </row>
        <row r="61">
          <cell r="A61" t="str">
            <v>한국지리</v>
          </cell>
          <cell r="B61" t="str">
            <v>프랑스어I</v>
          </cell>
          <cell r="C61" t="str">
            <v>화학I</v>
          </cell>
          <cell r="DG61" t="str">
            <v>국사54</v>
          </cell>
          <cell r="DH61">
            <v>55.86</v>
          </cell>
        </row>
        <row r="62">
          <cell r="A62" t="str">
            <v>세계지리</v>
          </cell>
          <cell r="B62" t="str">
            <v>스페인어I</v>
          </cell>
          <cell r="C62" t="str">
            <v>생물I</v>
          </cell>
          <cell r="DG62" t="str">
            <v>국사53</v>
          </cell>
          <cell r="DH62">
            <v>55.08</v>
          </cell>
        </row>
        <row r="63">
          <cell r="A63" t="str">
            <v>경제지리</v>
          </cell>
          <cell r="B63" t="str">
            <v>중국어I</v>
          </cell>
          <cell r="C63" t="str">
            <v>지구과학I</v>
          </cell>
          <cell r="DG63" t="str">
            <v>국사52</v>
          </cell>
          <cell r="DH63">
            <v>53.95</v>
          </cell>
        </row>
        <row r="64">
          <cell r="A64" t="str">
            <v>한국근현대사</v>
          </cell>
          <cell r="B64" t="str">
            <v>일본어I</v>
          </cell>
          <cell r="C64" t="str">
            <v>물리II</v>
          </cell>
          <cell r="DG64" t="str">
            <v>국사51</v>
          </cell>
          <cell r="DH64">
            <v>53.13</v>
          </cell>
        </row>
        <row r="65">
          <cell r="A65" t="str">
            <v>세계사</v>
          </cell>
          <cell r="B65" t="str">
            <v>러시아어I</v>
          </cell>
          <cell r="C65" t="str">
            <v>화학II</v>
          </cell>
          <cell r="DG65" t="str">
            <v>국사50</v>
          </cell>
          <cell r="DH65">
            <v>52.28</v>
          </cell>
        </row>
        <row r="66">
          <cell r="A66" t="str">
            <v>법과사회</v>
          </cell>
          <cell r="B66" t="str">
            <v>아랍어I</v>
          </cell>
          <cell r="C66" t="str">
            <v>생물II</v>
          </cell>
          <cell r="DG66" t="str">
            <v>국사49</v>
          </cell>
          <cell r="DH66">
            <v>50.89</v>
          </cell>
        </row>
        <row r="67">
          <cell r="A67" t="str">
            <v>정치</v>
          </cell>
          <cell r="B67" t="str">
            <v>한문</v>
          </cell>
          <cell r="C67" t="str">
            <v>지구과학II</v>
          </cell>
          <cell r="DG67" t="str">
            <v>국사48</v>
          </cell>
          <cell r="DH67">
            <v>49.66</v>
          </cell>
        </row>
        <row r="68">
          <cell r="A68" t="str">
            <v>경제</v>
          </cell>
          <cell r="DG68" t="str">
            <v>국사47</v>
          </cell>
          <cell r="DH68">
            <v>48.33</v>
          </cell>
        </row>
        <row r="69">
          <cell r="A69" t="str">
            <v>사회문화</v>
          </cell>
          <cell r="DG69" t="str">
            <v>국사46</v>
          </cell>
          <cell r="DH69">
            <v>47.38</v>
          </cell>
        </row>
        <row r="70">
          <cell r="DG70" t="str">
            <v>국사45</v>
          </cell>
          <cell r="DH70">
            <v>46.17</v>
          </cell>
        </row>
        <row r="71">
          <cell r="DG71" t="str">
            <v>국사44</v>
          </cell>
          <cell r="DH71">
            <v>44.23</v>
          </cell>
        </row>
        <row r="72">
          <cell r="DG72" t="str">
            <v>국사43</v>
          </cell>
          <cell r="DH72">
            <v>42.72</v>
          </cell>
        </row>
        <row r="73">
          <cell r="DG73" t="str">
            <v>국사42</v>
          </cell>
          <cell r="DH73">
            <v>41.46</v>
          </cell>
        </row>
        <row r="74">
          <cell r="DG74" t="str">
            <v>국사41</v>
          </cell>
          <cell r="DH74">
            <v>40.42</v>
          </cell>
        </row>
        <row r="75">
          <cell r="DG75" t="str">
            <v>국사40</v>
          </cell>
          <cell r="DH75">
            <v>38.96</v>
          </cell>
        </row>
        <row r="76">
          <cell r="DG76" t="str">
            <v>국사39</v>
          </cell>
          <cell r="DH76">
            <v>37.53</v>
          </cell>
        </row>
        <row r="77">
          <cell r="DG77" t="str">
            <v>국사38</v>
          </cell>
          <cell r="DH77">
            <v>36.299999999999997</v>
          </cell>
        </row>
        <row r="78">
          <cell r="DG78" t="str">
            <v>국사37</v>
          </cell>
          <cell r="DH78">
            <v>35.33</v>
          </cell>
        </row>
        <row r="79">
          <cell r="DG79" t="str">
            <v>국사36</v>
          </cell>
          <cell r="DH79">
            <v>34.090000000000003</v>
          </cell>
        </row>
        <row r="80">
          <cell r="DG80" t="str">
            <v>국사35</v>
          </cell>
          <cell r="DH80">
            <v>33.090000000000003</v>
          </cell>
        </row>
        <row r="81">
          <cell r="DG81" t="str">
            <v>국사34</v>
          </cell>
          <cell r="DH81">
            <v>31.63</v>
          </cell>
        </row>
        <row r="82">
          <cell r="DG82" t="str">
            <v>국사33</v>
          </cell>
          <cell r="DH82">
            <v>31.63</v>
          </cell>
        </row>
        <row r="83">
          <cell r="DG83" t="str">
            <v>한국지리71</v>
          </cell>
          <cell r="DH83">
            <v>72.09</v>
          </cell>
        </row>
        <row r="84">
          <cell r="DG84" t="str">
            <v>한국지리69</v>
          </cell>
          <cell r="DH84">
            <v>70.45</v>
          </cell>
        </row>
        <row r="85">
          <cell r="DG85" t="str">
            <v>한국지리68</v>
          </cell>
          <cell r="DH85">
            <v>69.59</v>
          </cell>
        </row>
        <row r="86">
          <cell r="DG86" t="str">
            <v>한국지리67</v>
          </cell>
          <cell r="DH86">
            <v>68.45</v>
          </cell>
        </row>
        <row r="87">
          <cell r="DG87" t="str">
            <v>한국지리66</v>
          </cell>
          <cell r="DH87">
            <v>67.739999999999995</v>
          </cell>
        </row>
        <row r="88">
          <cell r="DG88" t="str">
            <v>한국지리65</v>
          </cell>
          <cell r="DH88">
            <v>66.510000000000005</v>
          </cell>
        </row>
        <row r="89">
          <cell r="DG89" t="str">
            <v>한국지리64</v>
          </cell>
          <cell r="DH89">
            <v>65.12</v>
          </cell>
        </row>
        <row r="90">
          <cell r="DG90" t="str">
            <v>한국지리63</v>
          </cell>
          <cell r="DH90">
            <v>63.84</v>
          </cell>
        </row>
        <row r="91">
          <cell r="DG91" t="str">
            <v>한국지리62</v>
          </cell>
          <cell r="DH91">
            <v>62.86</v>
          </cell>
        </row>
        <row r="92">
          <cell r="DG92" t="str">
            <v>한국지리61</v>
          </cell>
          <cell r="DH92">
            <v>61.54</v>
          </cell>
        </row>
        <row r="93">
          <cell r="DG93" t="str">
            <v>한국지리60</v>
          </cell>
          <cell r="DH93">
            <v>60.6</v>
          </cell>
        </row>
        <row r="94">
          <cell r="DG94" t="str">
            <v>한국지리59</v>
          </cell>
          <cell r="DH94">
            <v>58.96</v>
          </cell>
        </row>
        <row r="95">
          <cell r="DG95" t="str">
            <v>한국지리58</v>
          </cell>
          <cell r="DH95">
            <v>57.33</v>
          </cell>
        </row>
        <row r="96">
          <cell r="DG96" t="str">
            <v>한국지리57</v>
          </cell>
          <cell r="DH96">
            <v>55.86</v>
          </cell>
        </row>
        <row r="97">
          <cell r="DG97" t="str">
            <v>한국지리56</v>
          </cell>
          <cell r="DH97">
            <v>54.73</v>
          </cell>
        </row>
        <row r="98">
          <cell r="DG98" t="str">
            <v>한국지리55</v>
          </cell>
          <cell r="DH98">
            <v>53.56</v>
          </cell>
        </row>
        <row r="99">
          <cell r="DG99" t="str">
            <v>한국지리54</v>
          </cell>
          <cell r="DH99">
            <v>52.72</v>
          </cell>
        </row>
        <row r="100">
          <cell r="DG100" t="str">
            <v>한국지리53</v>
          </cell>
          <cell r="DH100">
            <v>51.56</v>
          </cell>
        </row>
        <row r="101">
          <cell r="DG101" t="str">
            <v>한국지리52</v>
          </cell>
          <cell r="DH101">
            <v>50.57</v>
          </cell>
        </row>
        <row r="102">
          <cell r="DG102" t="str">
            <v>한국지리51</v>
          </cell>
          <cell r="DH102">
            <v>49.33</v>
          </cell>
        </row>
        <row r="103">
          <cell r="DG103" t="str">
            <v>한국지리50</v>
          </cell>
          <cell r="DH103">
            <v>48.66</v>
          </cell>
        </row>
        <row r="104">
          <cell r="DG104" t="str">
            <v>한국지리49</v>
          </cell>
          <cell r="DH104">
            <v>47.68</v>
          </cell>
        </row>
        <row r="105">
          <cell r="DG105" t="str">
            <v>한국지리48</v>
          </cell>
          <cell r="DH105">
            <v>47.09</v>
          </cell>
        </row>
        <row r="106">
          <cell r="DG106" t="str">
            <v>한국지리47</v>
          </cell>
          <cell r="DH106">
            <v>46.47</v>
          </cell>
        </row>
        <row r="107">
          <cell r="DG107" t="str">
            <v>한국지리46</v>
          </cell>
          <cell r="DH107">
            <v>45.31</v>
          </cell>
        </row>
        <row r="108">
          <cell r="DG108" t="str">
            <v>한국지리45</v>
          </cell>
          <cell r="DH108">
            <v>44.23</v>
          </cell>
        </row>
        <row r="109">
          <cell r="DG109" t="str">
            <v>한국지리44</v>
          </cell>
          <cell r="DH109">
            <v>43.48</v>
          </cell>
        </row>
        <row r="110">
          <cell r="DG110" t="str">
            <v>한국지리43</v>
          </cell>
          <cell r="DH110">
            <v>42.96</v>
          </cell>
        </row>
        <row r="111">
          <cell r="DG111" t="str">
            <v>한국지리42</v>
          </cell>
          <cell r="DH111">
            <v>42.2</v>
          </cell>
        </row>
        <row r="112">
          <cell r="DG112" t="str">
            <v>한국지리41</v>
          </cell>
          <cell r="DH112">
            <v>41.46</v>
          </cell>
        </row>
        <row r="113">
          <cell r="DG113" t="str">
            <v>한국지리40</v>
          </cell>
          <cell r="DH113">
            <v>40.659999999999997</v>
          </cell>
        </row>
        <row r="114">
          <cell r="DG114" t="str">
            <v>한국지리39</v>
          </cell>
          <cell r="DH114">
            <v>39.71</v>
          </cell>
        </row>
        <row r="115">
          <cell r="DG115" t="str">
            <v>한국지리38</v>
          </cell>
          <cell r="DH115">
            <v>38.69</v>
          </cell>
        </row>
        <row r="116">
          <cell r="DG116" t="str">
            <v>한국지리37</v>
          </cell>
          <cell r="DH116">
            <v>37.85</v>
          </cell>
        </row>
        <row r="117">
          <cell r="DG117" t="str">
            <v>한국지리36</v>
          </cell>
          <cell r="DH117">
            <v>37.14</v>
          </cell>
        </row>
        <row r="118">
          <cell r="DG118" t="str">
            <v>한국지리35</v>
          </cell>
          <cell r="DH118">
            <v>36.299999999999997</v>
          </cell>
        </row>
        <row r="119">
          <cell r="DG119" t="str">
            <v>한국지리34</v>
          </cell>
          <cell r="DH119">
            <v>35.33</v>
          </cell>
        </row>
        <row r="120">
          <cell r="DG120" t="str">
            <v>한국지리33</v>
          </cell>
          <cell r="DH120">
            <v>34.81</v>
          </cell>
        </row>
        <row r="121">
          <cell r="DG121" t="str">
            <v>한국지리32</v>
          </cell>
          <cell r="DH121">
            <v>33.090000000000003</v>
          </cell>
        </row>
        <row r="122">
          <cell r="DG122" t="str">
            <v>한국지리31</v>
          </cell>
          <cell r="DH122">
            <v>32.36</v>
          </cell>
        </row>
        <row r="123">
          <cell r="DG123" t="str">
            <v>한국지리30</v>
          </cell>
          <cell r="DH123">
            <v>31.63</v>
          </cell>
        </row>
        <row r="124">
          <cell r="DG124" t="str">
            <v>한국지리29</v>
          </cell>
          <cell r="DH124">
            <v>31.63</v>
          </cell>
        </row>
        <row r="125">
          <cell r="DG125" t="str">
            <v>한국지리28</v>
          </cell>
          <cell r="DH125">
            <v>31.63</v>
          </cell>
        </row>
        <row r="126">
          <cell r="DG126" t="str">
            <v>한국지리27</v>
          </cell>
          <cell r="DH126">
            <v>31.63</v>
          </cell>
        </row>
        <row r="127">
          <cell r="DG127" t="str">
            <v>세계지리69</v>
          </cell>
          <cell r="DH127">
            <v>72.09</v>
          </cell>
        </row>
        <row r="128">
          <cell r="DG128" t="str">
            <v>세계지리68</v>
          </cell>
          <cell r="DH128">
            <v>70.45</v>
          </cell>
        </row>
        <row r="129">
          <cell r="DG129" t="str">
            <v>세계지리67</v>
          </cell>
          <cell r="DH129">
            <v>68.45</v>
          </cell>
        </row>
        <row r="130">
          <cell r="DG130" t="str">
            <v>세계지리66</v>
          </cell>
          <cell r="DH130">
            <v>67.739999999999995</v>
          </cell>
        </row>
        <row r="131">
          <cell r="DG131" t="str">
            <v>세계지리65</v>
          </cell>
          <cell r="DH131">
            <v>67.12</v>
          </cell>
        </row>
        <row r="132">
          <cell r="DG132" t="str">
            <v>세계지리64</v>
          </cell>
          <cell r="DH132">
            <v>65.53</v>
          </cell>
        </row>
        <row r="133">
          <cell r="DG133" t="str">
            <v>세계지리63</v>
          </cell>
          <cell r="DH133">
            <v>63.84</v>
          </cell>
        </row>
        <row r="134">
          <cell r="DG134" t="str">
            <v>세계지리62</v>
          </cell>
          <cell r="DH134">
            <v>62.86</v>
          </cell>
        </row>
        <row r="135">
          <cell r="DG135" t="str">
            <v>세계지리61</v>
          </cell>
          <cell r="DH135">
            <v>61.54</v>
          </cell>
        </row>
        <row r="136">
          <cell r="DG136" t="str">
            <v>세계지리60</v>
          </cell>
          <cell r="DH136">
            <v>59.78</v>
          </cell>
        </row>
        <row r="137">
          <cell r="DG137" t="str">
            <v>세계지리59</v>
          </cell>
          <cell r="DH137">
            <v>58.18</v>
          </cell>
        </row>
        <row r="138">
          <cell r="DG138" t="str">
            <v>세계지리58</v>
          </cell>
          <cell r="DH138">
            <v>56.81</v>
          </cell>
        </row>
        <row r="139">
          <cell r="DG139" t="str">
            <v>세계지리57</v>
          </cell>
          <cell r="DH139">
            <v>55.86</v>
          </cell>
        </row>
        <row r="140">
          <cell r="DG140" t="str">
            <v>세계지리56</v>
          </cell>
          <cell r="DH140">
            <v>54.35</v>
          </cell>
        </row>
        <row r="141">
          <cell r="DG141" t="str">
            <v>세계지리55</v>
          </cell>
          <cell r="DH141">
            <v>53.13</v>
          </cell>
        </row>
        <row r="142">
          <cell r="DG142" t="str">
            <v>세계지리54</v>
          </cell>
          <cell r="DH142">
            <v>51.93</v>
          </cell>
        </row>
        <row r="143">
          <cell r="DG143" t="str">
            <v>세계지리53</v>
          </cell>
          <cell r="DH143">
            <v>51.21</v>
          </cell>
        </row>
        <row r="144">
          <cell r="DG144" t="str">
            <v>세계지리52</v>
          </cell>
          <cell r="DH144">
            <v>50.27</v>
          </cell>
        </row>
        <row r="145">
          <cell r="DG145" t="str">
            <v>세계지리51</v>
          </cell>
          <cell r="DH145">
            <v>49.33</v>
          </cell>
        </row>
        <row r="146">
          <cell r="DG146" t="str">
            <v>세계지리50</v>
          </cell>
          <cell r="DH146">
            <v>48.66</v>
          </cell>
        </row>
        <row r="147">
          <cell r="DG147" t="str">
            <v>세계지리49</v>
          </cell>
          <cell r="DH147">
            <v>48</v>
          </cell>
        </row>
        <row r="148">
          <cell r="DG148" t="str">
            <v>세계지리48</v>
          </cell>
          <cell r="DH148">
            <v>47.09</v>
          </cell>
        </row>
        <row r="149">
          <cell r="DG149" t="str">
            <v>세계지리47</v>
          </cell>
          <cell r="DH149">
            <v>46.17</v>
          </cell>
        </row>
        <row r="150">
          <cell r="DG150" t="str">
            <v>세계지리46</v>
          </cell>
          <cell r="DH150">
            <v>45.59</v>
          </cell>
        </row>
        <row r="151">
          <cell r="DG151" t="str">
            <v>세계지리45</v>
          </cell>
          <cell r="DH151">
            <v>45.03</v>
          </cell>
        </row>
        <row r="152">
          <cell r="DG152" t="str">
            <v>세계지리44</v>
          </cell>
          <cell r="DH152">
            <v>44.48</v>
          </cell>
        </row>
        <row r="153">
          <cell r="DG153" t="str">
            <v>세계지리43</v>
          </cell>
          <cell r="DH153">
            <v>43.48</v>
          </cell>
        </row>
        <row r="154">
          <cell r="DG154" t="str">
            <v>세계지리42</v>
          </cell>
          <cell r="DH154">
            <v>42.47</v>
          </cell>
        </row>
        <row r="155">
          <cell r="DG155" t="str">
            <v>세계지리41</v>
          </cell>
          <cell r="DH155">
            <v>41.71</v>
          </cell>
        </row>
        <row r="156">
          <cell r="DG156" t="str">
            <v>세계지리40</v>
          </cell>
          <cell r="DH156">
            <v>40.93</v>
          </cell>
        </row>
        <row r="157">
          <cell r="DG157" t="str">
            <v>세계지리39</v>
          </cell>
          <cell r="DH157">
            <v>39.71</v>
          </cell>
        </row>
        <row r="158">
          <cell r="DG158" t="str">
            <v>세계지리38</v>
          </cell>
          <cell r="DH158">
            <v>38.69</v>
          </cell>
        </row>
        <row r="159">
          <cell r="DG159" t="str">
            <v>세계지리37</v>
          </cell>
          <cell r="DH159">
            <v>37.85</v>
          </cell>
        </row>
        <row r="160">
          <cell r="DG160" t="str">
            <v>세계지리36</v>
          </cell>
          <cell r="DH160">
            <v>37.14</v>
          </cell>
        </row>
        <row r="161">
          <cell r="DG161" t="str">
            <v>세계지리35</v>
          </cell>
          <cell r="DH161">
            <v>35.840000000000003</v>
          </cell>
        </row>
        <row r="162">
          <cell r="DG162" t="str">
            <v>세계지리34</v>
          </cell>
          <cell r="DH162">
            <v>34.81</v>
          </cell>
        </row>
        <row r="163">
          <cell r="DG163" t="str">
            <v>세계지리33</v>
          </cell>
          <cell r="DH163">
            <v>34.090000000000003</v>
          </cell>
        </row>
        <row r="164">
          <cell r="DG164" t="str">
            <v>세계지리32</v>
          </cell>
          <cell r="DH164">
            <v>33.090000000000003</v>
          </cell>
        </row>
        <row r="165">
          <cell r="DG165" t="str">
            <v>세계지리31</v>
          </cell>
          <cell r="DH165">
            <v>32.36</v>
          </cell>
        </row>
        <row r="166">
          <cell r="DG166" t="str">
            <v>세계지리30</v>
          </cell>
          <cell r="DH166">
            <v>31.63</v>
          </cell>
        </row>
        <row r="167">
          <cell r="DG167" t="str">
            <v>세계지리29</v>
          </cell>
          <cell r="DH167">
            <v>31.63</v>
          </cell>
        </row>
        <row r="168">
          <cell r="DG168" t="str">
            <v>경제지리72</v>
          </cell>
          <cell r="DH168">
            <v>72.09</v>
          </cell>
        </row>
        <row r="169">
          <cell r="DG169" t="str">
            <v>경제지리70</v>
          </cell>
          <cell r="DH169">
            <v>70.989999999999995</v>
          </cell>
        </row>
        <row r="170">
          <cell r="DG170" t="str">
            <v>경제지리69</v>
          </cell>
          <cell r="DH170">
            <v>70.45</v>
          </cell>
        </row>
        <row r="171">
          <cell r="DG171" t="str">
            <v>경제지리68</v>
          </cell>
          <cell r="DH171">
            <v>69.59</v>
          </cell>
        </row>
        <row r="172">
          <cell r="DG172" t="str">
            <v>경제지리67</v>
          </cell>
          <cell r="DH172">
            <v>68.45</v>
          </cell>
        </row>
        <row r="173">
          <cell r="DG173" t="str">
            <v>경제지리66</v>
          </cell>
          <cell r="DH173">
            <v>67.739999999999995</v>
          </cell>
        </row>
        <row r="174">
          <cell r="DG174" t="str">
            <v>경제지리65</v>
          </cell>
          <cell r="DH174">
            <v>66.510000000000005</v>
          </cell>
        </row>
        <row r="175">
          <cell r="DG175" t="str">
            <v>경제지리64</v>
          </cell>
          <cell r="DH175">
            <v>65.12</v>
          </cell>
        </row>
        <row r="176">
          <cell r="DG176" t="str">
            <v>경제지리63</v>
          </cell>
          <cell r="DH176">
            <v>64.27</v>
          </cell>
        </row>
        <row r="177">
          <cell r="DG177" t="str">
            <v>경제지리62</v>
          </cell>
          <cell r="DH177">
            <v>62.86</v>
          </cell>
        </row>
        <row r="178">
          <cell r="DG178" t="str">
            <v>경제지리61</v>
          </cell>
          <cell r="DH178">
            <v>61.54</v>
          </cell>
        </row>
        <row r="179">
          <cell r="DG179" t="str">
            <v>경제지리60</v>
          </cell>
          <cell r="DH179">
            <v>60.6</v>
          </cell>
        </row>
        <row r="180">
          <cell r="DG180" t="str">
            <v>경제지리59</v>
          </cell>
          <cell r="DH180">
            <v>59.35</v>
          </cell>
        </row>
        <row r="181">
          <cell r="DG181" t="str">
            <v>경제지리58</v>
          </cell>
          <cell r="DH181">
            <v>58.18</v>
          </cell>
        </row>
        <row r="182">
          <cell r="DG182" t="str">
            <v>경제지리57</v>
          </cell>
          <cell r="DH182">
            <v>56.81</v>
          </cell>
        </row>
        <row r="183">
          <cell r="DG183" t="str">
            <v>경제지리56</v>
          </cell>
          <cell r="DH183">
            <v>55.46</v>
          </cell>
        </row>
        <row r="184">
          <cell r="DG184" t="str">
            <v>경제지리55</v>
          </cell>
          <cell r="DH184">
            <v>54.35</v>
          </cell>
        </row>
        <row r="185">
          <cell r="DG185" t="str">
            <v>경제지리54</v>
          </cell>
          <cell r="DH185">
            <v>53.13</v>
          </cell>
        </row>
        <row r="186">
          <cell r="DG186" t="str">
            <v>경제지리53</v>
          </cell>
          <cell r="DH186">
            <v>51.93</v>
          </cell>
        </row>
        <row r="187">
          <cell r="DG187" t="str">
            <v>경제지리52</v>
          </cell>
          <cell r="DH187">
            <v>50.27</v>
          </cell>
        </row>
        <row r="188">
          <cell r="DG188" t="str">
            <v>경제지리51</v>
          </cell>
          <cell r="DH188">
            <v>48.66</v>
          </cell>
        </row>
        <row r="189">
          <cell r="DG189" t="str">
            <v>경제지리50</v>
          </cell>
          <cell r="DH189">
            <v>47.68</v>
          </cell>
        </row>
        <row r="190">
          <cell r="DG190" t="str">
            <v>경제지리49</v>
          </cell>
          <cell r="DH190">
            <v>46.79</v>
          </cell>
        </row>
        <row r="191">
          <cell r="DG191" t="str">
            <v>경제지리48</v>
          </cell>
          <cell r="DH191">
            <v>46.17</v>
          </cell>
        </row>
        <row r="192">
          <cell r="DG192" t="str">
            <v>경제지리47</v>
          </cell>
          <cell r="DH192">
            <v>45.31</v>
          </cell>
        </row>
        <row r="193">
          <cell r="DG193" t="str">
            <v>경제지리46</v>
          </cell>
          <cell r="DH193">
            <v>44.48</v>
          </cell>
        </row>
        <row r="194">
          <cell r="DG194" t="str">
            <v>경제지리45</v>
          </cell>
          <cell r="DH194">
            <v>43.73</v>
          </cell>
        </row>
        <row r="195">
          <cell r="DG195" t="str">
            <v>경제지리44</v>
          </cell>
          <cell r="DH195">
            <v>43.21</v>
          </cell>
        </row>
        <row r="196">
          <cell r="DG196" t="str">
            <v>경제지리43</v>
          </cell>
          <cell r="DH196">
            <v>42.47</v>
          </cell>
        </row>
        <row r="197">
          <cell r="DG197" t="str">
            <v>경제지리42</v>
          </cell>
          <cell r="DH197">
            <v>41.95</v>
          </cell>
        </row>
        <row r="198">
          <cell r="DG198" t="str">
            <v>경제지리41</v>
          </cell>
          <cell r="DH198">
            <v>41.21</v>
          </cell>
        </row>
        <row r="199">
          <cell r="DG199" t="str">
            <v>경제지리40</v>
          </cell>
          <cell r="DH199">
            <v>40.659999999999997</v>
          </cell>
        </row>
        <row r="200">
          <cell r="DG200" t="str">
            <v>경제지리39</v>
          </cell>
          <cell r="DH200">
            <v>39.950000000000003</v>
          </cell>
        </row>
        <row r="201">
          <cell r="DG201" t="str">
            <v>경제지리38</v>
          </cell>
          <cell r="DH201">
            <v>39.21</v>
          </cell>
        </row>
        <row r="202">
          <cell r="DG202" t="str">
            <v>경제지리37</v>
          </cell>
          <cell r="DH202">
            <v>38.42</v>
          </cell>
        </row>
        <row r="203">
          <cell r="DG203" t="str">
            <v>경제지리36</v>
          </cell>
          <cell r="DH203">
            <v>37.53</v>
          </cell>
        </row>
        <row r="204">
          <cell r="DG204" t="str">
            <v>경제지리35</v>
          </cell>
          <cell r="DH204">
            <v>36.76</v>
          </cell>
        </row>
        <row r="205">
          <cell r="DG205" t="str">
            <v>경제지리34</v>
          </cell>
          <cell r="DH205">
            <v>35.840000000000003</v>
          </cell>
        </row>
        <row r="206">
          <cell r="DG206" t="str">
            <v>경제지리33</v>
          </cell>
          <cell r="DH206">
            <v>35.33</v>
          </cell>
        </row>
        <row r="207">
          <cell r="DG207" t="str">
            <v>경제지리32</v>
          </cell>
          <cell r="DH207">
            <v>34.090000000000003</v>
          </cell>
        </row>
        <row r="208">
          <cell r="DG208" t="str">
            <v>경제지리31</v>
          </cell>
          <cell r="DH208">
            <v>33.590000000000003</v>
          </cell>
        </row>
        <row r="209">
          <cell r="DG209" t="str">
            <v>경제지리30</v>
          </cell>
          <cell r="DH209">
            <v>33.090000000000003</v>
          </cell>
        </row>
        <row r="210">
          <cell r="DG210" t="str">
            <v>경제지리29</v>
          </cell>
          <cell r="DH210">
            <v>32.36</v>
          </cell>
        </row>
        <row r="211">
          <cell r="DG211" t="str">
            <v>경제지리28</v>
          </cell>
          <cell r="DH211">
            <v>31.63</v>
          </cell>
        </row>
        <row r="212">
          <cell r="DG212" t="str">
            <v>경제지리27</v>
          </cell>
          <cell r="DH212">
            <v>31.63</v>
          </cell>
        </row>
        <row r="213">
          <cell r="DG213" t="str">
            <v>경제지리26</v>
          </cell>
          <cell r="DH213">
            <v>31.63</v>
          </cell>
        </row>
        <row r="214">
          <cell r="DG214" t="str">
            <v>경제지리25</v>
          </cell>
          <cell r="DH214">
            <v>31.63</v>
          </cell>
        </row>
        <row r="215">
          <cell r="DG215" t="str">
            <v>한국근현대사71</v>
          </cell>
          <cell r="DH215">
            <v>72.09</v>
          </cell>
        </row>
        <row r="216">
          <cell r="DG216" t="str">
            <v>한국근현대사69</v>
          </cell>
          <cell r="DH216">
            <v>70.45</v>
          </cell>
        </row>
        <row r="217">
          <cell r="DG217" t="str">
            <v>한국근현대사68</v>
          </cell>
          <cell r="DH217">
            <v>69.59</v>
          </cell>
        </row>
        <row r="218">
          <cell r="DG218" t="str">
            <v>한국근현대사67</v>
          </cell>
          <cell r="DH218">
            <v>68.45</v>
          </cell>
        </row>
        <row r="219">
          <cell r="DG219" t="str">
            <v>한국근현대사66</v>
          </cell>
          <cell r="DH219">
            <v>67.12</v>
          </cell>
        </row>
        <row r="220">
          <cell r="DG220" t="str">
            <v>한국근현대사65</v>
          </cell>
          <cell r="DH220">
            <v>65.959999999999994</v>
          </cell>
        </row>
        <row r="221">
          <cell r="DG221" t="str">
            <v>한국근현대사64</v>
          </cell>
          <cell r="DH221">
            <v>64.66</v>
          </cell>
        </row>
        <row r="222">
          <cell r="DG222" t="str">
            <v>한국근현대사63</v>
          </cell>
          <cell r="DH222">
            <v>62.86</v>
          </cell>
        </row>
        <row r="223">
          <cell r="DG223" t="str">
            <v>한국근현대사62</v>
          </cell>
          <cell r="DH223">
            <v>61.54</v>
          </cell>
        </row>
        <row r="224">
          <cell r="DG224" t="str">
            <v>한국근현대사61</v>
          </cell>
          <cell r="DH224">
            <v>60.18</v>
          </cell>
        </row>
        <row r="225">
          <cell r="DG225" t="str">
            <v>한국근현대사60</v>
          </cell>
          <cell r="DH225">
            <v>58.96</v>
          </cell>
        </row>
        <row r="226">
          <cell r="DG226" t="str">
            <v>한국근현대사59</v>
          </cell>
          <cell r="DH226">
            <v>57.79</v>
          </cell>
        </row>
        <row r="227">
          <cell r="DG227" t="str">
            <v>한국근현대사58</v>
          </cell>
          <cell r="DH227">
            <v>56.81</v>
          </cell>
        </row>
        <row r="228">
          <cell r="DG228" t="str">
            <v>한국근현대사57</v>
          </cell>
          <cell r="DH228">
            <v>55.86</v>
          </cell>
        </row>
        <row r="229">
          <cell r="DG229" t="str">
            <v>한국근현대사56</v>
          </cell>
          <cell r="DH229">
            <v>55.08</v>
          </cell>
        </row>
        <row r="230">
          <cell r="DG230" t="str">
            <v>한국근현대사55</v>
          </cell>
          <cell r="DH230">
            <v>53.95</v>
          </cell>
        </row>
        <row r="231">
          <cell r="DG231" t="str">
            <v>한국근현대사54</v>
          </cell>
          <cell r="DH231">
            <v>53.13</v>
          </cell>
        </row>
        <row r="232">
          <cell r="DG232" t="str">
            <v>한국근현대사53</v>
          </cell>
          <cell r="DH232">
            <v>52.28</v>
          </cell>
        </row>
        <row r="233">
          <cell r="DG233" t="str">
            <v>한국근현대사52</v>
          </cell>
          <cell r="DH233">
            <v>51.56</v>
          </cell>
        </row>
        <row r="234">
          <cell r="DG234" t="str">
            <v>한국근현대사51</v>
          </cell>
          <cell r="DH234">
            <v>50.57</v>
          </cell>
        </row>
        <row r="235">
          <cell r="DG235" t="str">
            <v>한국근현대사50</v>
          </cell>
          <cell r="DH235">
            <v>49.66</v>
          </cell>
        </row>
        <row r="236">
          <cell r="DG236" t="str">
            <v>한국근현대사49</v>
          </cell>
          <cell r="DH236">
            <v>48.99</v>
          </cell>
        </row>
        <row r="237">
          <cell r="DG237" t="str">
            <v>한국근현대사48</v>
          </cell>
          <cell r="DH237">
            <v>48.33</v>
          </cell>
        </row>
        <row r="238">
          <cell r="DG238" t="str">
            <v>한국근현대사47</v>
          </cell>
          <cell r="DH238">
            <v>47.38</v>
          </cell>
        </row>
        <row r="239">
          <cell r="DG239" t="str">
            <v>한국근현대사46</v>
          </cell>
          <cell r="DH239">
            <v>46.17</v>
          </cell>
        </row>
        <row r="240">
          <cell r="DG240" t="str">
            <v>한국근현대사45</v>
          </cell>
          <cell r="DH240">
            <v>45.31</v>
          </cell>
        </row>
        <row r="241">
          <cell r="DG241" t="str">
            <v>한국근현대사44</v>
          </cell>
          <cell r="DH241">
            <v>44.48</v>
          </cell>
        </row>
        <row r="242">
          <cell r="DG242" t="str">
            <v>한국근현대사43</v>
          </cell>
          <cell r="DH242">
            <v>43.73</v>
          </cell>
        </row>
        <row r="243">
          <cell r="DG243" t="str">
            <v>한국근현대사42</v>
          </cell>
          <cell r="DH243">
            <v>42.47</v>
          </cell>
        </row>
        <row r="244">
          <cell r="DG244" t="str">
            <v>한국근현대사41</v>
          </cell>
          <cell r="DH244">
            <v>41.21</v>
          </cell>
        </row>
        <row r="245">
          <cell r="DG245" t="str">
            <v>한국근현대사40</v>
          </cell>
          <cell r="DH245">
            <v>40.19</v>
          </cell>
        </row>
        <row r="246">
          <cell r="DG246" t="str">
            <v>한국근현대사39</v>
          </cell>
          <cell r="DH246">
            <v>39.21</v>
          </cell>
        </row>
        <row r="247">
          <cell r="DG247" t="str">
            <v>한국근현대사38</v>
          </cell>
          <cell r="DH247">
            <v>38.14</v>
          </cell>
        </row>
        <row r="248">
          <cell r="DG248" t="str">
            <v>한국근현대사37</v>
          </cell>
          <cell r="DH248">
            <v>36.76</v>
          </cell>
        </row>
        <row r="249">
          <cell r="DG249" t="str">
            <v>한국근현대사36</v>
          </cell>
          <cell r="DH249">
            <v>35.840000000000003</v>
          </cell>
        </row>
        <row r="250">
          <cell r="DG250" t="str">
            <v>한국근현대사35</v>
          </cell>
          <cell r="DH250">
            <v>34.81</v>
          </cell>
        </row>
        <row r="251">
          <cell r="DG251" t="str">
            <v>한국근현대사34</v>
          </cell>
          <cell r="DH251">
            <v>34.090000000000003</v>
          </cell>
        </row>
        <row r="252">
          <cell r="DG252" t="str">
            <v>한국근현대사33</v>
          </cell>
          <cell r="DH252">
            <v>33.090000000000003</v>
          </cell>
        </row>
        <row r="253">
          <cell r="DG253" t="str">
            <v>한국근현대사32</v>
          </cell>
          <cell r="DH253">
            <v>31.63</v>
          </cell>
        </row>
        <row r="254">
          <cell r="DG254" t="str">
            <v>한국근현대사31</v>
          </cell>
          <cell r="DH254">
            <v>31.63</v>
          </cell>
        </row>
        <row r="255">
          <cell r="DG255" t="str">
            <v>한국근현대사30</v>
          </cell>
          <cell r="DH255">
            <v>31.63</v>
          </cell>
        </row>
        <row r="256">
          <cell r="DG256" t="str">
            <v>세계사72</v>
          </cell>
          <cell r="DH256">
            <v>72.09</v>
          </cell>
        </row>
        <row r="257">
          <cell r="DG257" t="str">
            <v>세계사71</v>
          </cell>
          <cell r="DH257">
            <v>70.45</v>
          </cell>
        </row>
        <row r="258">
          <cell r="DG258" t="str">
            <v>세계사70</v>
          </cell>
          <cell r="DH258">
            <v>69.59</v>
          </cell>
        </row>
        <row r="259">
          <cell r="DG259" t="str">
            <v>세계사69</v>
          </cell>
          <cell r="DH259">
            <v>67.739999999999995</v>
          </cell>
        </row>
        <row r="260">
          <cell r="DG260" t="str">
            <v>세계사68</v>
          </cell>
          <cell r="DH260">
            <v>66.510000000000005</v>
          </cell>
        </row>
        <row r="261">
          <cell r="DG261" t="str">
            <v>세계사67</v>
          </cell>
          <cell r="DH261">
            <v>65.959999999999994</v>
          </cell>
        </row>
        <row r="262">
          <cell r="DG262" t="str">
            <v>세계사66</v>
          </cell>
          <cell r="DH262">
            <v>65.12</v>
          </cell>
        </row>
        <row r="263">
          <cell r="DG263" t="str">
            <v>세계사65</v>
          </cell>
          <cell r="DH263">
            <v>64.27</v>
          </cell>
        </row>
        <row r="264">
          <cell r="DG264" t="str">
            <v>세계사64</v>
          </cell>
          <cell r="DH264">
            <v>62.86</v>
          </cell>
        </row>
        <row r="265">
          <cell r="DG265" t="str">
            <v>세계사63</v>
          </cell>
          <cell r="DH265">
            <v>62.37</v>
          </cell>
        </row>
        <row r="266">
          <cell r="DG266" t="str">
            <v>세계사62</v>
          </cell>
          <cell r="DH266">
            <v>61.02</v>
          </cell>
        </row>
        <row r="267">
          <cell r="DG267" t="str">
            <v>세계사61</v>
          </cell>
          <cell r="DH267">
            <v>60.18</v>
          </cell>
        </row>
        <row r="268">
          <cell r="DG268" t="str">
            <v>세계사60</v>
          </cell>
          <cell r="DH268">
            <v>59.78</v>
          </cell>
        </row>
        <row r="269">
          <cell r="DG269" t="str">
            <v>세계사59</v>
          </cell>
          <cell r="DH269">
            <v>58.96</v>
          </cell>
        </row>
        <row r="270">
          <cell r="DG270" t="str">
            <v>세계사58</v>
          </cell>
          <cell r="DH270">
            <v>58.18</v>
          </cell>
        </row>
        <row r="271">
          <cell r="DG271" t="str">
            <v>세계사57</v>
          </cell>
          <cell r="DH271">
            <v>56.81</v>
          </cell>
        </row>
        <row r="272">
          <cell r="DG272" t="str">
            <v>세계사56</v>
          </cell>
          <cell r="DH272">
            <v>56.3</v>
          </cell>
        </row>
        <row r="273">
          <cell r="DG273" t="str">
            <v>세계사55</v>
          </cell>
          <cell r="DH273">
            <v>55.46</v>
          </cell>
        </row>
        <row r="274">
          <cell r="DG274" t="str">
            <v>세계사54</v>
          </cell>
          <cell r="DH274">
            <v>54.35</v>
          </cell>
        </row>
        <row r="275">
          <cell r="DG275" t="str">
            <v>세계사53</v>
          </cell>
          <cell r="DH275">
            <v>53.95</v>
          </cell>
        </row>
        <row r="276">
          <cell r="DG276" t="str">
            <v>세계사52</v>
          </cell>
          <cell r="DH276">
            <v>53.13</v>
          </cell>
        </row>
        <row r="277">
          <cell r="DG277" t="str">
            <v>세계사51</v>
          </cell>
          <cell r="DH277">
            <v>51.93</v>
          </cell>
        </row>
        <row r="278">
          <cell r="DG278" t="str">
            <v>세계사50</v>
          </cell>
          <cell r="DH278">
            <v>51.21</v>
          </cell>
        </row>
        <row r="279">
          <cell r="DG279" t="str">
            <v>세계사49</v>
          </cell>
          <cell r="DH279">
            <v>50.57</v>
          </cell>
        </row>
        <row r="280">
          <cell r="DG280" t="str">
            <v>세계사48</v>
          </cell>
          <cell r="DH280">
            <v>49.66</v>
          </cell>
        </row>
        <row r="281">
          <cell r="DG281" t="str">
            <v>세계사47</v>
          </cell>
          <cell r="DH281">
            <v>48.33</v>
          </cell>
        </row>
        <row r="282">
          <cell r="DG282" t="str">
            <v>세계사46</v>
          </cell>
          <cell r="DH282">
            <v>47.68</v>
          </cell>
        </row>
        <row r="283">
          <cell r="DG283" t="str">
            <v>세계사45</v>
          </cell>
          <cell r="DH283">
            <v>46.17</v>
          </cell>
        </row>
        <row r="284">
          <cell r="DG284" t="str">
            <v>세계사44</v>
          </cell>
          <cell r="DH284">
            <v>44.76</v>
          </cell>
        </row>
        <row r="285">
          <cell r="DG285" t="str">
            <v>세계사43</v>
          </cell>
          <cell r="DH285">
            <v>43.73</v>
          </cell>
        </row>
        <row r="286">
          <cell r="DG286" t="str">
            <v>세계사42</v>
          </cell>
          <cell r="DH286">
            <v>42.72</v>
          </cell>
        </row>
        <row r="287">
          <cell r="DG287" t="str">
            <v>세계사41</v>
          </cell>
          <cell r="DH287">
            <v>40.659999999999997</v>
          </cell>
        </row>
        <row r="288">
          <cell r="DG288" t="str">
            <v>세계사40</v>
          </cell>
          <cell r="DH288">
            <v>38.96</v>
          </cell>
        </row>
        <row r="289">
          <cell r="DG289" t="str">
            <v>세계사39</v>
          </cell>
          <cell r="DH289">
            <v>37.85</v>
          </cell>
        </row>
        <row r="290">
          <cell r="DG290" t="str">
            <v>세계사38</v>
          </cell>
          <cell r="DH290">
            <v>36.299999999999997</v>
          </cell>
        </row>
        <row r="291">
          <cell r="DG291" t="str">
            <v>세계사37</v>
          </cell>
          <cell r="DH291">
            <v>34.81</v>
          </cell>
        </row>
        <row r="292">
          <cell r="DG292" t="str">
            <v>세계사36</v>
          </cell>
          <cell r="DH292">
            <v>34.090000000000003</v>
          </cell>
        </row>
        <row r="293">
          <cell r="DG293" t="str">
            <v>세계사35</v>
          </cell>
          <cell r="DH293">
            <v>33.090000000000003</v>
          </cell>
        </row>
        <row r="294">
          <cell r="DG294" t="str">
            <v>세계사34</v>
          </cell>
          <cell r="DH294">
            <v>31.63</v>
          </cell>
        </row>
        <row r="295">
          <cell r="DG295" t="str">
            <v>법과사회73</v>
          </cell>
          <cell r="DH295">
            <v>72.09</v>
          </cell>
        </row>
        <row r="296">
          <cell r="DG296" t="str">
            <v>법과사회72</v>
          </cell>
          <cell r="DH296">
            <v>70.45</v>
          </cell>
        </row>
        <row r="297">
          <cell r="DG297" t="str">
            <v>법과사회71</v>
          </cell>
          <cell r="DH297">
            <v>69.59</v>
          </cell>
        </row>
        <row r="298">
          <cell r="DG298" t="str">
            <v>법과사회70</v>
          </cell>
          <cell r="DH298">
            <v>69.02</v>
          </cell>
        </row>
        <row r="299">
          <cell r="DG299" t="str">
            <v>법과사회69</v>
          </cell>
          <cell r="DH299">
            <v>68.45</v>
          </cell>
        </row>
        <row r="300">
          <cell r="DG300" t="str">
            <v>법과사회68</v>
          </cell>
          <cell r="DH300">
            <v>67.12</v>
          </cell>
        </row>
        <row r="301">
          <cell r="DG301" t="str">
            <v>법과사회67</v>
          </cell>
          <cell r="DH301">
            <v>66.510000000000005</v>
          </cell>
        </row>
        <row r="302">
          <cell r="DG302" t="str">
            <v>법과사회66</v>
          </cell>
          <cell r="DH302">
            <v>65.53</v>
          </cell>
        </row>
        <row r="303">
          <cell r="DG303" t="str">
            <v>법과사회65</v>
          </cell>
          <cell r="DH303">
            <v>64.27</v>
          </cell>
        </row>
        <row r="304">
          <cell r="DG304" t="str">
            <v>법과사회64</v>
          </cell>
          <cell r="DH304">
            <v>63.34</v>
          </cell>
        </row>
        <row r="305">
          <cell r="DG305" t="str">
            <v>법과사회63</v>
          </cell>
          <cell r="DH305">
            <v>62.37</v>
          </cell>
        </row>
        <row r="306">
          <cell r="DG306" t="str">
            <v>법과사회62</v>
          </cell>
          <cell r="DH306">
            <v>61.54</v>
          </cell>
        </row>
        <row r="307">
          <cell r="DG307" t="str">
            <v>법과사회61</v>
          </cell>
          <cell r="DH307">
            <v>61.02</v>
          </cell>
        </row>
        <row r="308">
          <cell r="DG308" t="str">
            <v>법과사회60</v>
          </cell>
          <cell r="DH308">
            <v>59.78</v>
          </cell>
        </row>
        <row r="309">
          <cell r="DG309" t="str">
            <v>법과사회59</v>
          </cell>
          <cell r="DH309">
            <v>58.96</v>
          </cell>
        </row>
        <row r="310">
          <cell r="DG310" t="str">
            <v>법과사회58</v>
          </cell>
          <cell r="DH310">
            <v>58.18</v>
          </cell>
        </row>
        <row r="311">
          <cell r="DG311" t="str">
            <v>법과사회57</v>
          </cell>
          <cell r="DH311">
            <v>57.33</v>
          </cell>
        </row>
        <row r="312">
          <cell r="DG312" t="str">
            <v>법과사회56</v>
          </cell>
          <cell r="DH312">
            <v>56.81</v>
          </cell>
        </row>
        <row r="313">
          <cell r="DG313" t="str">
            <v>법과사회55</v>
          </cell>
          <cell r="DH313">
            <v>55.86</v>
          </cell>
        </row>
        <row r="314">
          <cell r="DG314" t="str">
            <v>법과사회54</v>
          </cell>
          <cell r="DH314">
            <v>54.73</v>
          </cell>
        </row>
        <row r="315">
          <cell r="DG315" t="str">
            <v>법과사회53</v>
          </cell>
          <cell r="DH315">
            <v>53.56</v>
          </cell>
        </row>
        <row r="316">
          <cell r="DG316" t="str">
            <v>법과사회52</v>
          </cell>
          <cell r="DH316">
            <v>52.72</v>
          </cell>
        </row>
        <row r="317">
          <cell r="DG317" t="str">
            <v>법과사회51</v>
          </cell>
          <cell r="DH317">
            <v>51.93</v>
          </cell>
        </row>
        <row r="318">
          <cell r="DG318" t="str">
            <v>법과사회50</v>
          </cell>
          <cell r="DH318">
            <v>51.21</v>
          </cell>
        </row>
        <row r="319">
          <cell r="DG319" t="str">
            <v>법과사회49</v>
          </cell>
          <cell r="DH319">
            <v>49.97</v>
          </cell>
        </row>
        <row r="320">
          <cell r="DG320" t="str">
            <v>법과사회48</v>
          </cell>
          <cell r="DH320">
            <v>48.66</v>
          </cell>
        </row>
        <row r="321">
          <cell r="DG321" t="str">
            <v>법과사회47</v>
          </cell>
          <cell r="DH321">
            <v>47.68</v>
          </cell>
        </row>
        <row r="322">
          <cell r="DG322" t="str">
            <v>법과사회46</v>
          </cell>
          <cell r="DH322">
            <v>46.47</v>
          </cell>
        </row>
        <row r="323">
          <cell r="DG323" t="str">
            <v>법과사회45</v>
          </cell>
          <cell r="DH323">
            <v>45.59</v>
          </cell>
        </row>
        <row r="324">
          <cell r="DG324" t="str">
            <v>법과사회44</v>
          </cell>
          <cell r="DH324">
            <v>44.48</v>
          </cell>
        </row>
        <row r="325">
          <cell r="DG325" t="str">
            <v>법과사회43</v>
          </cell>
          <cell r="DH325">
            <v>42.96</v>
          </cell>
        </row>
        <row r="326">
          <cell r="DG326" t="str">
            <v>법과사회42</v>
          </cell>
          <cell r="DH326">
            <v>41.21</v>
          </cell>
        </row>
        <row r="327">
          <cell r="DG327" t="str">
            <v>법과사회41</v>
          </cell>
          <cell r="DH327">
            <v>40.19</v>
          </cell>
        </row>
        <row r="328">
          <cell r="DG328" t="str">
            <v>법과사회40</v>
          </cell>
          <cell r="DH328">
            <v>39.46</v>
          </cell>
        </row>
        <row r="329">
          <cell r="DG329" t="str">
            <v>법과사회39</v>
          </cell>
          <cell r="DH329">
            <v>38.42</v>
          </cell>
        </row>
        <row r="330">
          <cell r="DG330" t="str">
            <v>법과사회38</v>
          </cell>
          <cell r="DH330">
            <v>37.53</v>
          </cell>
        </row>
        <row r="331">
          <cell r="DG331" t="str">
            <v>법과사회37</v>
          </cell>
          <cell r="DH331">
            <v>36.299999999999997</v>
          </cell>
        </row>
        <row r="332">
          <cell r="DG332" t="str">
            <v>법과사회36</v>
          </cell>
          <cell r="DH332">
            <v>34.81</v>
          </cell>
        </row>
        <row r="333">
          <cell r="DG333" t="str">
            <v>법과사회35</v>
          </cell>
          <cell r="DH333">
            <v>34.090000000000003</v>
          </cell>
        </row>
        <row r="334">
          <cell r="DG334" t="str">
            <v>법과사회34</v>
          </cell>
          <cell r="DH334">
            <v>33.090000000000003</v>
          </cell>
        </row>
        <row r="335">
          <cell r="DG335" t="str">
            <v>법과사회33</v>
          </cell>
          <cell r="DH335">
            <v>32.36</v>
          </cell>
        </row>
        <row r="336">
          <cell r="DG336" t="str">
            <v>법과사회32</v>
          </cell>
          <cell r="DH336">
            <v>31.63</v>
          </cell>
        </row>
        <row r="337">
          <cell r="DG337" t="str">
            <v>법과사회31</v>
          </cell>
          <cell r="DH337">
            <v>31.63</v>
          </cell>
        </row>
        <row r="338">
          <cell r="DG338" t="str">
            <v>정치72</v>
          </cell>
          <cell r="DH338">
            <v>72.09</v>
          </cell>
        </row>
        <row r="339">
          <cell r="DG339" t="str">
            <v>정치70</v>
          </cell>
          <cell r="DH339">
            <v>70.45</v>
          </cell>
        </row>
        <row r="340">
          <cell r="DG340" t="str">
            <v>정치69</v>
          </cell>
          <cell r="DH340">
            <v>69.59</v>
          </cell>
        </row>
        <row r="341">
          <cell r="DG341" t="str">
            <v>정치68</v>
          </cell>
          <cell r="DH341">
            <v>68.45</v>
          </cell>
        </row>
        <row r="342">
          <cell r="DG342" t="str">
            <v>정치67</v>
          </cell>
          <cell r="DH342">
            <v>67.12</v>
          </cell>
        </row>
        <row r="343">
          <cell r="DG343" t="str">
            <v>정치66</v>
          </cell>
          <cell r="DH343">
            <v>66.510000000000005</v>
          </cell>
        </row>
        <row r="344">
          <cell r="DG344" t="str">
            <v>정치65</v>
          </cell>
          <cell r="DH344">
            <v>65.53</v>
          </cell>
        </row>
        <row r="345">
          <cell r="DG345" t="str">
            <v>정치64</v>
          </cell>
          <cell r="DH345">
            <v>64.27</v>
          </cell>
        </row>
        <row r="346">
          <cell r="DG346" t="str">
            <v>정치63</v>
          </cell>
          <cell r="DH346">
            <v>62.86</v>
          </cell>
        </row>
        <row r="347">
          <cell r="DG347" t="str">
            <v>정치62</v>
          </cell>
          <cell r="DH347">
            <v>61.95</v>
          </cell>
        </row>
        <row r="348">
          <cell r="DG348" t="str">
            <v>정치61</v>
          </cell>
          <cell r="DH348">
            <v>61.02</v>
          </cell>
        </row>
        <row r="349">
          <cell r="DG349" t="str">
            <v>정치60</v>
          </cell>
          <cell r="DH349">
            <v>60.18</v>
          </cell>
        </row>
        <row r="350">
          <cell r="DG350" t="str">
            <v>정치59</v>
          </cell>
          <cell r="DH350">
            <v>58.96</v>
          </cell>
        </row>
        <row r="351">
          <cell r="DG351" t="str">
            <v>정치58</v>
          </cell>
          <cell r="DH351">
            <v>57.79</v>
          </cell>
        </row>
        <row r="352">
          <cell r="DG352" t="str">
            <v>정치57</v>
          </cell>
          <cell r="DH352">
            <v>56.81</v>
          </cell>
        </row>
        <row r="353">
          <cell r="DG353" t="str">
            <v>정치56</v>
          </cell>
          <cell r="DH353">
            <v>55.46</v>
          </cell>
        </row>
        <row r="354">
          <cell r="DG354" t="str">
            <v>정치55</v>
          </cell>
          <cell r="DH354">
            <v>54.73</v>
          </cell>
        </row>
        <row r="355">
          <cell r="DG355" t="str">
            <v>정치54</v>
          </cell>
          <cell r="DH355">
            <v>53.56</v>
          </cell>
        </row>
        <row r="356">
          <cell r="DG356" t="str">
            <v>정치53</v>
          </cell>
          <cell r="DH356">
            <v>52.28</v>
          </cell>
        </row>
        <row r="357">
          <cell r="DG357" t="str">
            <v>정치52</v>
          </cell>
          <cell r="DH357">
            <v>51.21</v>
          </cell>
        </row>
        <row r="358">
          <cell r="DG358" t="str">
            <v>정치51</v>
          </cell>
          <cell r="DH358">
            <v>50.57</v>
          </cell>
        </row>
        <row r="359">
          <cell r="DG359" t="str">
            <v>정치50</v>
          </cell>
          <cell r="DH359">
            <v>49.97</v>
          </cell>
        </row>
        <row r="360">
          <cell r="DG360" t="str">
            <v>정치49</v>
          </cell>
          <cell r="DH360">
            <v>48.99</v>
          </cell>
        </row>
        <row r="361">
          <cell r="DG361" t="str">
            <v>정치48</v>
          </cell>
          <cell r="DH361">
            <v>47.68</v>
          </cell>
        </row>
        <row r="362">
          <cell r="DG362" t="str">
            <v>정치47</v>
          </cell>
          <cell r="DH362">
            <v>46.47</v>
          </cell>
        </row>
        <row r="363">
          <cell r="DG363" t="str">
            <v>정치46</v>
          </cell>
          <cell r="DH363">
            <v>45.87</v>
          </cell>
        </row>
        <row r="364">
          <cell r="DG364" t="str">
            <v>정치45</v>
          </cell>
          <cell r="DH364">
            <v>45.03</v>
          </cell>
        </row>
        <row r="365">
          <cell r="DG365" t="str">
            <v>정치44</v>
          </cell>
          <cell r="DH365">
            <v>44.23</v>
          </cell>
        </row>
        <row r="366">
          <cell r="DG366" t="str">
            <v>정치43</v>
          </cell>
          <cell r="DH366">
            <v>42.96</v>
          </cell>
        </row>
        <row r="367">
          <cell r="DG367" t="str">
            <v>정치42</v>
          </cell>
          <cell r="DH367">
            <v>41.71</v>
          </cell>
        </row>
        <row r="368">
          <cell r="DG368" t="str">
            <v>정치41</v>
          </cell>
          <cell r="DH368">
            <v>40.93</v>
          </cell>
        </row>
        <row r="369">
          <cell r="DG369" t="str">
            <v>정치40</v>
          </cell>
          <cell r="DH369">
            <v>40.19</v>
          </cell>
        </row>
        <row r="370">
          <cell r="DG370" t="str">
            <v>정치39</v>
          </cell>
          <cell r="DH370">
            <v>39.46</v>
          </cell>
        </row>
        <row r="371">
          <cell r="DG371" t="str">
            <v>정치38</v>
          </cell>
          <cell r="DH371">
            <v>38.42</v>
          </cell>
        </row>
        <row r="372">
          <cell r="DG372" t="str">
            <v>정치37</v>
          </cell>
          <cell r="DH372">
            <v>37.53</v>
          </cell>
        </row>
        <row r="373">
          <cell r="DG373" t="str">
            <v>정치36</v>
          </cell>
          <cell r="DH373">
            <v>36.76</v>
          </cell>
        </row>
        <row r="374">
          <cell r="DG374" t="str">
            <v>정치35</v>
          </cell>
          <cell r="DH374">
            <v>35.840000000000003</v>
          </cell>
        </row>
        <row r="375">
          <cell r="DG375" t="str">
            <v>정치34</v>
          </cell>
          <cell r="DH375">
            <v>34.81</v>
          </cell>
        </row>
        <row r="376">
          <cell r="DG376" t="str">
            <v>정치33</v>
          </cell>
          <cell r="DH376">
            <v>33.090000000000003</v>
          </cell>
        </row>
        <row r="377">
          <cell r="DG377" t="str">
            <v>정치32</v>
          </cell>
          <cell r="DH377">
            <v>31.63</v>
          </cell>
        </row>
        <row r="378">
          <cell r="DG378" t="str">
            <v>정치31</v>
          </cell>
          <cell r="DH378">
            <v>31.63</v>
          </cell>
        </row>
        <row r="379">
          <cell r="DG379" t="str">
            <v>정치30</v>
          </cell>
          <cell r="DH379">
            <v>31.63</v>
          </cell>
        </row>
        <row r="380">
          <cell r="DG380" t="str">
            <v>경제77</v>
          </cell>
          <cell r="DH380">
            <v>72.09</v>
          </cell>
        </row>
        <row r="381">
          <cell r="DG381" t="str">
            <v>경제75</v>
          </cell>
          <cell r="DH381">
            <v>70.989999999999995</v>
          </cell>
        </row>
        <row r="382">
          <cell r="DG382" t="str">
            <v>경제74</v>
          </cell>
          <cell r="DH382">
            <v>70.45</v>
          </cell>
        </row>
        <row r="383">
          <cell r="DG383" t="str">
            <v>경제73</v>
          </cell>
          <cell r="DH383">
            <v>69.59</v>
          </cell>
        </row>
        <row r="384">
          <cell r="DG384" t="str">
            <v>경제72</v>
          </cell>
          <cell r="DH384">
            <v>69.02</v>
          </cell>
        </row>
        <row r="385">
          <cell r="DG385" t="str">
            <v>경제71</v>
          </cell>
          <cell r="DH385">
            <v>68.45</v>
          </cell>
        </row>
        <row r="386">
          <cell r="DG386" t="str">
            <v>경제70</v>
          </cell>
          <cell r="DH386">
            <v>67.739999999999995</v>
          </cell>
        </row>
        <row r="387">
          <cell r="DG387" t="str">
            <v>경제69</v>
          </cell>
          <cell r="DH387">
            <v>67.12</v>
          </cell>
        </row>
        <row r="388">
          <cell r="DG388" t="str">
            <v>경제68</v>
          </cell>
          <cell r="DH388">
            <v>66.510000000000005</v>
          </cell>
        </row>
        <row r="389">
          <cell r="DG389" t="str">
            <v>경제67</v>
          </cell>
          <cell r="DH389">
            <v>65.959999999999994</v>
          </cell>
        </row>
        <row r="390">
          <cell r="DG390" t="str">
            <v>경제66</v>
          </cell>
          <cell r="DH390">
            <v>65.12</v>
          </cell>
        </row>
        <row r="391">
          <cell r="DG391" t="str">
            <v>경제65</v>
          </cell>
          <cell r="DH391">
            <v>64.66</v>
          </cell>
        </row>
        <row r="392">
          <cell r="DG392" t="str">
            <v>경제64</v>
          </cell>
          <cell r="DH392">
            <v>63.84</v>
          </cell>
        </row>
        <row r="393">
          <cell r="DG393" t="str">
            <v>경제63</v>
          </cell>
          <cell r="DH393">
            <v>63.34</v>
          </cell>
        </row>
        <row r="394">
          <cell r="DG394" t="str">
            <v>경제62</v>
          </cell>
          <cell r="DH394">
            <v>62.37</v>
          </cell>
        </row>
        <row r="395">
          <cell r="DG395" t="str">
            <v>경제61</v>
          </cell>
          <cell r="DH395">
            <v>61.54</v>
          </cell>
        </row>
        <row r="396">
          <cell r="DG396" t="str">
            <v>경제60</v>
          </cell>
          <cell r="DH396">
            <v>61.02</v>
          </cell>
        </row>
        <row r="397">
          <cell r="DG397" t="str">
            <v>경제59</v>
          </cell>
          <cell r="DH397">
            <v>60.18</v>
          </cell>
        </row>
        <row r="398">
          <cell r="DG398" t="str">
            <v>경제58</v>
          </cell>
          <cell r="DH398">
            <v>59.35</v>
          </cell>
        </row>
        <row r="399">
          <cell r="DG399" t="str">
            <v>경제57</v>
          </cell>
          <cell r="DH399">
            <v>58.57</v>
          </cell>
        </row>
        <row r="400">
          <cell r="DG400" t="str">
            <v>경제56</v>
          </cell>
          <cell r="DH400">
            <v>57.79</v>
          </cell>
        </row>
        <row r="401">
          <cell r="DG401" t="str">
            <v>경제55</v>
          </cell>
          <cell r="DH401">
            <v>56.81</v>
          </cell>
        </row>
        <row r="402">
          <cell r="DG402" t="str">
            <v>경제54</v>
          </cell>
          <cell r="DH402">
            <v>55.46</v>
          </cell>
        </row>
        <row r="403">
          <cell r="DG403" t="str">
            <v>경제53</v>
          </cell>
          <cell r="DH403">
            <v>53.95</v>
          </cell>
        </row>
        <row r="404">
          <cell r="DG404" t="str">
            <v>경제52</v>
          </cell>
          <cell r="DH404">
            <v>52.72</v>
          </cell>
        </row>
        <row r="405">
          <cell r="DG405" t="str">
            <v>경제51</v>
          </cell>
          <cell r="DH405">
            <v>51.56</v>
          </cell>
        </row>
        <row r="406">
          <cell r="DG406" t="str">
            <v>경제50</v>
          </cell>
          <cell r="DH406">
            <v>50.57</v>
          </cell>
        </row>
        <row r="407">
          <cell r="DG407" t="str">
            <v>경제49</v>
          </cell>
          <cell r="DH407">
            <v>49.33</v>
          </cell>
        </row>
        <row r="408">
          <cell r="DG408" t="str">
            <v>경제48</v>
          </cell>
          <cell r="DH408">
            <v>48.33</v>
          </cell>
        </row>
        <row r="409">
          <cell r="DG409" t="str">
            <v>경제47</v>
          </cell>
          <cell r="DH409">
            <v>47.09</v>
          </cell>
        </row>
        <row r="410">
          <cell r="DG410" t="str">
            <v>경제46</v>
          </cell>
          <cell r="DH410">
            <v>45.87</v>
          </cell>
        </row>
        <row r="411">
          <cell r="DG411" t="str">
            <v>경제45</v>
          </cell>
          <cell r="DH411">
            <v>44.76</v>
          </cell>
        </row>
        <row r="412">
          <cell r="DG412" t="str">
            <v>경제44</v>
          </cell>
          <cell r="DH412">
            <v>43.73</v>
          </cell>
        </row>
        <row r="413">
          <cell r="DG413" t="str">
            <v>경제43</v>
          </cell>
          <cell r="DH413">
            <v>42.72</v>
          </cell>
        </row>
        <row r="414">
          <cell r="DG414" t="str">
            <v>경제42</v>
          </cell>
          <cell r="DH414">
            <v>41.71</v>
          </cell>
        </row>
        <row r="415">
          <cell r="DG415" t="str">
            <v>경제41</v>
          </cell>
          <cell r="DH415">
            <v>40.659999999999997</v>
          </cell>
        </row>
        <row r="416">
          <cell r="DG416" t="str">
            <v>경제40</v>
          </cell>
          <cell r="DH416">
            <v>39.46</v>
          </cell>
        </row>
        <row r="417">
          <cell r="DG417" t="str">
            <v>경제39</v>
          </cell>
          <cell r="DH417">
            <v>38.69</v>
          </cell>
        </row>
        <row r="418">
          <cell r="DG418" t="str">
            <v>경제38</v>
          </cell>
          <cell r="DH418">
            <v>37.53</v>
          </cell>
        </row>
        <row r="419">
          <cell r="DG419" t="str">
            <v>경제37</v>
          </cell>
          <cell r="DH419">
            <v>36.76</v>
          </cell>
        </row>
        <row r="420">
          <cell r="DG420" t="str">
            <v>경제36</v>
          </cell>
          <cell r="DH420">
            <v>35.840000000000003</v>
          </cell>
        </row>
        <row r="421">
          <cell r="DG421" t="str">
            <v>경제35</v>
          </cell>
          <cell r="DH421">
            <v>34.81</v>
          </cell>
        </row>
        <row r="422">
          <cell r="DG422" t="str">
            <v>경제34</v>
          </cell>
          <cell r="DH422">
            <v>34.090000000000003</v>
          </cell>
        </row>
        <row r="423">
          <cell r="DG423" t="str">
            <v>경제33</v>
          </cell>
          <cell r="DH423">
            <v>33.090000000000003</v>
          </cell>
        </row>
        <row r="424">
          <cell r="DG424" t="str">
            <v>경제32</v>
          </cell>
          <cell r="DH424">
            <v>31.63</v>
          </cell>
        </row>
        <row r="425">
          <cell r="DG425" t="str">
            <v>경제31</v>
          </cell>
          <cell r="DH425">
            <v>31.63</v>
          </cell>
        </row>
        <row r="426">
          <cell r="DG426" t="str">
            <v>경제30</v>
          </cell>
          <cell r="DH426">
            <v>31.63</v>
          </cell>
        </row>
        <row r="427">
          <cell r="DG427" t="str">
            <v>사회문화72</v>
          </cell>
          <cell r="DH427">
            <v>72.09</v>
          </cell>
        </row>
        <row r="428">
          <cell r="DG428" t="str">
            <v>사회문화70</v>
          </cell>
          <cell r="DH428">
            <v>70.45</v>
          </cell>
        </row>
        <row r="429">
          <cell r="DG429" t="str">
            <v>사회문화69</v>
          </cell>
          <cell r="DH429">
            <v>69.59</v>
          </cell>
        </row>
        <row r="430">
          <cell r="DG430" t="str">
            <v>사회문화68</v>
          </cell>
          <cell r="DH430">
            <v>69.02</v>
          </cell>
        </row>
        <row r="431">
          <cell r="DG431" t="str">
            <v>사회문화67</v>
          </cell>
          <cell r="DH431">
            <v>68.45</v>
          </cell>
        </row>
        <row r="432">
          <cell r="DG432" t="str">
            <v>사회문화66</v>
          </cell>
          <cell r="DH432">
            <v>66.510000000000005</v>
          </cell>
        </row>
        <row r="433">
          <cell r="DG433" t="str">
            <v>사회문화65</v>
          </cell>
          <cell r="DH433">
            <v>65.53</v>
          </cell>
        </row>
        <row r="434">
          <cell r="DG434" t="str">
            <v>사회문화64</v>
          </cell>
          <cell r="DH434">
            <v>64.66</v>
          </cell>
        </row>
        <row r="435">
          <cell r="DG435" t="str">
            <v>사회문화63</v>
          </cell>
          <cell r="DH435">
            <v>63.84</v>
          </cell>
        </row>
        <row r="436">
          <cell r="DG436" t="str">
            <v>사회문화62</v>
          </cell>
          <cell r="DH436">
            <v>62.86</v>
          </cell>
        </row>
        <row r="437">
          <cell r="DG437" t="str">
            <v>사회문화61</v>
          </cell>
          <cell r="DH437">
            <v>61.95</v>
          </cell>
        </row>
        <row r="438">
          <cell r="DG438" t="str">
            <v>사회문화60</v>
          </cell>
          <cell r="DH438">
            <v>60.6</v>
          </cell>
        </row>
        <row r="439">
          <cell r="DG439" t="str">
            <v>사회문화59</v>
          </cell>
          <cell r="DH439">
            <v>58.96</v>
          </cell>
        </row>
        <row r="440">
          <cell r="DG440" t="str">
            <v>사회문화58</v>
          </cell>
          <cell r="DH440">
            <v>57.79</v>
          </cell>
        </row>
        <row r="441">
          <cell r="DG441" t="str">
            <v>사회문화57</v>
          </cell>
          <cell r="DH441">
            <v>56.3</v>
          </cell>
        </row>
        <row r="442">
          <cell r="DG442" t="str">
            <v>사회문화56</v>
          </cell>
          <cell r="DH442">
            <v>55.46</v>
          </cell>
        </row>
        <row r="443">
          <cell r="DG443" t="str">
            <v>사회문화55</v>
          </cell>
          <cell r="DH443">
            <v>54.35</v>
          </cell>
        </row>
        <row r="444">
          <cell r="DG444" t="str">
            <v>사회문화54</v>
          </cell>
          <cell r="DH444">
            <v>53.13</v>
          </cell>
        </row>
        <row r="445">
          <cell r="DG445" t="str">
            <v>사회문화53</v>
          </cell>
          <cell r="DH445">
            <v>51.93</v>
          </cell>
        </row>
        <row r="446">
          <cell r="DG446" t="str">
            <v>사회문화52</v>
          </cell>
          <cell r="DH446">
            <v>50.57</v>
          </cell>
        </row>
        <row r="447">
          <cell r="DG447" t="str">
            <v>사회문화51</v>
          </cell>
          <cell r="DH447">
            <v>49.66</v>
          </cell>
        </row>
        <row r="448">
          <cell r="DG448" t="str">
            <v>사회문화50</v>
          </cell>
          <cell r="DH448">
            <v>48.99</v>
          </cell>
        </row>
        <row r="449">
          <cell r="DG449" t="str">
            <v>사회문화49</v>
          </cell>
          <cell r="DH449">
            <v>48</v>
          </cell>
        </row>
        <row r="450">
          <cell r="DG450" t="str">
            <v>사회문화48</v>
          </cell>
          <cell r="DH450">
            <v>47.09</v>
          </cell>
        </row>
        <row r="451">
          <cell r="DG451" t="str">
            <v>사회문화47</v>
          </cell>
          <cell r="DH451">
            <v>46.47</v>
          </cell>
        </row>
        <row r="452">
          <cell r="DG452" t="str">
            <v>사회문화46</v>
          </cell>
          <cell r="DH452">
            <v>45.31</v>
          </cell>
        </row>
        <row r="453">
          <cell r="DG453" t="str">
            <v>사회문화45</v>
          </cell>
          <cell r="DH453">
            <v>44.23</v>
          </cell>
        </row>
        <row r="454">
          <cell r="DG454" t="str">
            <v>사회문화44</v>
          </cell>
          <cell r="DH454">
            <v>43.48</v>
          </cell>
        </row>
        <row r="455">
          <cell r="DG455" t="str">
            <v>사회문화43</v>
          </cell>
          <cell r="DH455">
            <v>42.72</v>
          </cell>
        </row>
        <row r="456">
          <cell r="DG456" t="str">
            <v>사회문화42</v>
          </cell>
          <cell r="DH456">
            <v>42.2</v>
          </cell>
        </row>
        <row r="457">
          <cell r="DG457" t="str">
            <v>사회문화41</v>
          </cell>
          <cell r="DH457">
            <v>41.46</v>
          </cell>
        </row>
        <row r="458">
          <cell r="DG458" t="str">
            <v>사회문화40</v>
          </cell>
          <cell r="DH458">
            <v>40.42</v>
          </cell>
        </row>
        <row r="459">
          <cell r="DG459" t="str">
            <v>사회문화39</v>
          </cell>
          <cell r="DH459">
            <v>39.46</v>
          </cell>
        </row>
        <row r="460">
          <cell r="DG460" t="str">
            <v>사회문화38</v>
          </cell>
          <cell r="DH460">
            <v>38.69</v>
          </cell>
        </row>
        <row r="461">
          <cell r="DG461" t="str">
            <v>사회문화37</v>
          </cell>
          <cell r="DH461">
            <v>37.85</v>
          </cell>
        </row>
        <row r="462">
          <cell r="DG462" t="str">
            <v>사회문화36</v>
          </cell>
          <cell r="DH462">
            <v>36.76</v>
          </cell>
        </row>
        <row r="463">
          <cell r="DG463" t="str">
            <v>사회문화35</v>
          </cell>
          <cell r="DH463">
            <v>36.299999999999997</v>
          </cell>
        </row>
        <row r="464">
          <cell r="DG464" t="str">
            <v>사회문화34</v>
          </cell>
          <cell r="DH464">
            <v>35.33</v>
          </cell>
        </row>
        <row r="465">
          <cell r="DG465" t="str">
            <v>사회문화33</v>
          </cell>
          <cell r="DH465">
            <v>34.090000000000003</v>
          </cell>
        </row>
        <row r="466">
          <cell r="DG466" t="str">
            <v>사회문화32</v>
          </cell>
          <cell r="DH466">
            <v>33.090000000000003</v>
          </cell>
        </row>
        <row r="467">
          <cell r="DG467" t="str">
            <v>사회문화31</v>
          </cell>
          <cell r="DH467">
            <v>32.36</v>
          </cell>
        </row>
        <row r="468">
          <cell r="DG468" t="str">
            <v>사회문화30</v>
          </cell>
          <cell r="DH468">
            <v>31.63</v>
          </cell>
        </row>
        <row r="469">
          <cell r="DG469" t="str">
            <v>사회문화29</v>
          </cell>
          <cell r="DH469">
            <v>31.63</v>
          </cell>
        </row>
        <row r="470">
          <cell r="DG470" t="str">
            <v>사회문화28</v>
          </cell>
          <cell r="DH470">
            <v>31.63</v>
          </cell>
        </row>
        <row r="471">
          <cell r="DG471" t="str">
            <v>독일어I68</v>
          </cell>
          <cell r="DH471">
            <v>73.12</v>
          </cell>
        </row>
        <row r="472">
          <cell r="DG472" t="str">
            <v>독일어I67</v>
          </cell>
          <cell r="DH472">
            <v>72.47</v>
          </cell>
        </row>
        <row r="473">
          <cell r="DG473" t="str">
            <v>독일어I66</v>
          </cell>
          <cell r="DH473">
            <v>71.83</v>
          </cell>
        </row>
        <row r="474">
          <cell r="DG474" t="str">
            <v>독일어I65</v>
          </cell>
          <cell r="DH474">
            <v>70.849999999999994</v>
          </cell>
        </row>
        <row r="475">
          <cell r="DG475" t="str">
            <v>독일어I64</v>
          </cell>
          <cell r="DH475">
            <v>68.7</v>
          </cell>
        </row>
        <row r="476">
          <cell r="DG476" t="str">
            <v>독일어I63</v>
          </cell>
          <cell r="DH476">
            <v>63.11</v>
          </cell>
        </row>
        <row r="477">
          <cell r="DG477" t="str">
            <v>독일어I62</v>
          </cell>
          <cell r="DH477">
            <v>59.61</v>
          </cell>
        </row>
        <row r="478">
          <cell r="DG478" t="str">
            <v>독일어I61</v>
          </cell>
          <cell r="DH478">
            <v>57.99</v>
          </cell>
        </row>
        <row r="479">
          <cell r="DG479" t="str">
            <v>독일어I60</v>
          </cell>
          <cell r="DH479">
            <v>56.59</v>
          </cell>
        </row>
        <row r="480">
          <cell r="DG480" t="str">
            <v>독일어I59</v>
          </cell>
          <cell r="DH480">
            <v>55.35</v>
          </cell>
        </row>
        <row r="481">
          <cell r="DG481" t="str">
            <v>독일어I58</v>
          </cell>
          <cell r="DH481">
            <v>54.1</v>
          </cell>
        </row>
        <row r="482">
          <cell r="DG482" t="str">
            <v>독일어I57</v>
          </cell>
          <cell r="DH482">
            <v>53.64</v>
          </cell>
        </row>
        <row r="483">
          <cell r="DG483" t="str">
            <v>독일어I56</v>
          </cell>
          <cell r="DH483">
            <v>52.58</v>
          </cell>
        </row>
        <row r="484">
          <cell r="DG484" t="str">
            <v>독일어I55</v>
          </cell>
          <cell r="DH484">
            <v>51.72</v>
          </cell>
        </row>
        <row r="485">
          <cell r="DG485" t="str">
            <v>독일어I54</v>
          </cell>
          <cell r="DH485">
            <v>51.36</v>
          </cell>
        </row>
        <row r="486">
          <cell r="DG486" t="str">
            <v>독일어I53</v>
          </cell>
          <cell r="DH486">
            <v>50.5</v>
          </cell>
        </row>
        <row r="487">
          <cell r="DG487" t="str">
            <v>독일어I52</v>
          </cell>
          <cell r="DH487">
            <v>50.03</v>
          </cell>
        </row>
        <row r="488">
          <cell r="DG488" t="str">
            <v>독일어I51</v>
          </cell>
          <cell r="DH488">
            <v>49.39</v>
          </cell>
        </row>
        <row r="489">
          <cell r="DG489" t="str">
            <v>독일어I50</v>
          </cell>
          <cell r="DH489">
            <v>48.97</v>
          </cell>
        </row>
        <row r="490">
          <cell r="DG490" t="str">
            <v>독일어I49</v>
          </cell>
          <cell r="DH490">
            <v>48.54</v>
          </cell>
        </row>
        <row r="491">
          <cell r="DG491" t="str">
            <v>독일어I48</v>
          </cell>
          <cell r="DH491">
            <v>48.08</v>
          </cell>
        </row>
        <row r="492">
          <cell r="DG492" t="str">
            <v>독일어I47</v>
          </cell>
          <cell r="DH492">
            <v>47.37</v>
          </cell>
        </row>
        <row r="493">
          <cell r="DG493" t="str">
            <v>독일어I46</v>
          </cell>
          <cell r="DH493">
            <v>46.99</v>
          </cell>
        </row>
        <row r="494">
          <cell r="DG494" t="str">
            <v>독일어I45</v>
          </cell>
          <cell r="DH494">
            <v>46.13</v>
          </cell>
        </row>
        <row r="495">
          <cell r="DG495" t="str">
            <v>독일어I44</v>
          </cell>
          <cell r="DH495">
            <v>45.26</v>
          </cell>
        </row>
        <row r="496">
          <cell r="DG496" t="str">
            <v>독일어I43</v>
          </cell>
          <cell r="DH496">
            <v>44.31</v>
          </cell>
        </row>
        <row r="497">
          <cell r="DG497" t="str">
            <v>독일어I42</v>
          </cell>
          <cell r="DH497">
            <v>43.49</v>
          </cell>
        </row>
        <row r="498">
          <cell r="DG498" t="str">
            <v>독일어I41</v>
          </cell>
          <cell r="DH498">
            <v>42.64</v>
          </cell>
        </row>
        <row r="499">
          <cell r="DG499" t="str">
            <v>독일어I40</v>
          </cell>
          <cell r="DH499">
            <v>41.38</v>
          </cell>
        </row>
        <row r="500">
          <cell r="DG500" t="str">
            <v>독일어I39</v>
          </cell>
          <cell r="DH500">
            <v>40.15</v>
          </cell>
        </row>
        <row r="501">
          <cell r="DG501" t="str">
            <v>독일어I38</v>
          </cell>
          <cell r="DH501">
            <v>39.07</v>
          </cell>
        </row>
        <row r="502">
          <cell r="DG502" t="str">
            <v>독일어I37</v>
          </cell>
          <cell r="DH502">
            <v>38.06</v>
          </cell>
        </row>
        <row r="503">
          <cell r="DG503" t="str">
            <v>독일어I36</v>
          </cell>
          <cell r="DH503">
            <v>36.97</v>
          </cell>
        </row>
        <row r="504">
          <cell r="DG504" t="str">
            <v>독일어I35</v>
          </cell>
          <cell r="DH504">
            <v>35.369999999999997</v>
          </cell>
        </row>
        <row r="505">
          <cell r="DG505" t="str">
            <v>독일어I34</v>
          </cell>
          <cell r="DH505">
            <v>34.25</v>
          </cell>
        </row>
        <row r="506">
          <cell r="DG506" t="str">
            <v>독일어I33</v>
          </cell>
          <cell r="DH506">
            <v>34.25</v>
          </cell>
        </row>
        <row r="507">
          <cell r="DG507" t="str">
            <v>독일어I32</v>
          </cell>
          <cell r="DH507">
            <v>34.25</v>
          </cell>
        </row>
        <row r="508">
          <cell r="DG508" t="str">
            <v>프랑스어I67</v>
          </cell>
          <cell r="DH508">
            <v>73.12</v>
          </cell>
        </row>
        <row r="509">
          <cell r="DG509" t="str">
            <v>프랑스어I66</v>
          </cell>
          <cell r="DH509">
            <v>71.83</v>
          </cell>
        </row>
        <row r="510">
          <cell r="DG510" t="str">
            <v>프랑스어I65</v>
          </cell>
          <cell r="DH510">
            <v>70.38</v>
          </cell>
        </row>
        <row r="511">
          <cell r="DG511" t="str">
            <v>프랑스어I64</v>
          </cell>
          <cell r="DH511">
            <v>69.13</v>
          </cell>
        </row>
        <row r="512">
          <cell r="DG512" t="str">
            <v>프랑스어I63</v>
          </cell>
          <cell r="DH512">
            <v>63.11</v>
          </cell>
        </row>
        <row r="513">
          <cell r="DG513" t="str">
            <v>프랑스어I62</v>
          </cell>
          <cell r="DH513">
            <v>60.52</v>
          </cell>
        </row>
        <row r="514">
          <cell r="DG514" t="str">
            <v>프랑스어I61</v>
          </cell>
          <cell r="DH514">
            <v>58.93</v>
          </cell>
        </row>
        <row r="515">
          <cell r="DG515" t="str">
            <v>프랑스어I60</v>
          </cell>
          <cell r="DH515">
            <v>56.59</v>
          </cell>
        </row>
        <row r="516">
          <cell r="DG516" t="str">
            <v>프랑스어I59</v>
          </cell>
          <cell r="DH516">
            <v>55.35</v>
          </cell>
        </row>
        <row r="517">
          <cell r="DG517" t="str">
            <v>프랑스어I58</v>
          </cell>
          <cell r="DH517">
            <v>54.44</v>
          </cell>
        </row>
        <row r="518">
          <cell r="DG518" t="str">
            <v>프랑스어I57</v>
          </cell>
          <cell r="DH518">
            <v>52.91</v>
          </cell>
        </row>
        <row r="519">
          <cell r="DG519" t="str">
            <v>프랑스어I56</v>
          </cell>
          <cell r="DH519">
            <v>52.28</v>
          </cell>
        </row>
        <row r="520">
          <cell r="DG520" t="str">
            <v>프랑스어I55</v>
          </cell>
          <cell r="DH520">
            <v>51.72</v>
          </cell>
        </row>
        <row r="521">
          <cell r="DG521" t="str">
            <v>프랑스어I54</v>
          </cell>
          <cell r="DH521">
            <v>50.92</v>
          </cell>
        </row>
        <row r="522">
          <cell r="DG522" t="str">
            <v>프랑스어I53</v>
          </cell>
          <cell r="DH522">
            <v>50.5</v>
          </cell>
        </row>
        <row r="523">
          <cell r="DG523" t="str">
            <v>프랑스어I52</v>
          </cell>
          <cell r="DH523">
            <v>50.03</v>
          </cell>
        </row>
        <row r="524">
          <cell r="DG524" t="str">
            <v>프랑스어I51</v>
          </cell>
          <cell r="DH524">
            <v>49.39</v>
          </cell>
        </row>
        <row r="525">
          <cell r="DG525" t="str">
            <v>프랑스어I50</v>
          </cell>
          <cell r="DH525">
            <v>48.97</v>
          </cell>
        </row>
        <row r="526">
          <cell r="DG526" t="str">
            <v>프랑스어I49</v>
          </cell>
          <cell r="DH526">
            <v>48.54</v>
          </cell>
        </row>
        <row r="527">
          <cell r="DG527" t="str">
            <v>프랑스어I48</v>
          </cell>
          <cell r="DH527">
            <v>47.76</v>
          </cell>
        </row>
        <row r="528">
          <cell r="DG528" t="str">
            <v>프랑스어I47</v>
          </cell>
          <cell r="DH528">
            <v>47.37</v>
          </cell>
        </row>
        <row r="529">
          <cell r="DG529" t="str">
            <v>프랑스어I46</v>
          </cell>
          <cell r="DH529">
            <v>46.69</v>
          </cell>
        </row>
        <row r="530">
          <cell r="DG530" t="str">
            <v>프랑스어I45</v>
          </cell>
          <cell r="DH530">
            <v>45.83</v>
          </cell>
        </row>
        <row r="531">
          <cell r="DG531" t="str">
            <v>프랑스어I44</v>
          </cell>
          <cell r="DH531">
            <v>44.8</v>
          </cell>
        </row>
        <row r="532">
          <cell r="DG532" t="str">
            <v>프랑스어I43</v>
          </cell>
          <cell r="DH532">
            <v>43.92</v>
          </cell>
        </row>
        <row r="533">
          <cell r="DG533" t="str">
            <v>프랑스어I42</v>
          </cell>
          <cell r="DH533">
            <v>43.26</v>
          </cell>
        </row>
        <row r="534">
          <cell r="DG534" t="str">
            <v>프랑스어I41</v>
          </cell>
          <cell r="DH534">
            <v>42.07</v>
          </cell>
        </row>
        <row r="535">
          <cell r="DG535" t="str">
            <v>프랑스어I40</v>
          </cell>
          <cell r="DH535">
            <v>41.22</v>
          </cell>
        </row>
        <row r="536">
          <cell r="DG536" t="str">
            <v>프랑스어I39</v>
          </cell>
          <cell r="DH536">
            <v>40.520000000000003</v>
          </cell>
        </row>
        <row r="537">
          <cell r="DG537" t="str">
            <v>프랑스어I38</v>
          </cell>
          <cell r="DH537">
            <v>39.53</v>
          </cell>
        </row>
        <row r="538">
          <cell r="DG538" t="str">
            <v>프랑스어I37</v>
          </cell>
          <cell r="DH538">
            <v>38.369999999999997</v>
          </cell>
        </row>
        <row r="539">
          <cell r="DG539" t="str">
            <v>프랑스어I36</v>
          </cell>
          <cell r="DH539">
            <v>37.69</v>
          </cell>
        </row>
        <row r="540">
          <cell r="DG540" t="str">
            <v>프랑스어I35</v>
          </cell>
          <cell r="DH540">
            <v>36.25</v>
          </cell>
        </row>
        <row r="541">
          <cell r="DG541" t="str">
            <v>프랑스어I34</v>
          </cell>
          <cell r="DH541">
            <v>35.369999999999997</v>
          </cell>
        </row>
        <row r="542">
          <cell r="DG542" t="str">
            <v>프랑스어I33</v>
          </cell>
          <cell r="DH542">
            <v>34.25</v>
          </cell>
        </row>
        <row r="543">
          <cell r="DG543" t="str">
            <v>프랑스어I32</v>
          </cell>
          <cell r="DH543">
            <v>34.25</v>
          </cell>
        </row>
        <row r="544">
          <cell r="DG544" t="str">
            <v>프랑스어I31</v>
          </cell>
          <cell r="DH544">
            <v>34.25</v>
          </cell>
        </row>
        <row r="545">
          <cell r="DG545" t="str">
            <v>스페인어I69</v>
          </cell>
          <cell r="DH545">
            <v>73.12</v>
          </cell>
        </row>
        <row r="546">
          <cell r="DG546" t="str">
            <v>스페인어I68</v>
          </cell>
          <cell r="DH546">
            <v>70.38</v>
          </cell>
        </row>
        <row r="547">
          <cell r="DG547" t="str">
            <v>스페인어I67</v>
          </cell>
          <cell r="DH547">
            <v>68.7</v>
          </cell>
        </row>
        <row r="548">
          <cell r="DG548" t="str">
            <v>스페인어I66</v>
          </cell>
          <cell r="DH548">
            <v>66.09</v>
          </cell>
        </row>
        <row r="549">
          <cell r="DG549" t="str">
            <v>스페인어I65</v>
          </cell>
          <cell r="DH549">
            <v>61.3</v>
          </cell>
        </row>
        <row r="550">
          <cell r="DG550" t="str">
            <v>스페인어I64</v>
          </cell>
          <cell r="DH550">
            <v>60.04</v>
          </cell>
        </row>
        <row r="551">
          <cell r="DG551" t="str">
            <v>스페인어I63</v>
          </cell>
          <cell r="DH551">
            <v>59.27</v>
          </cell>
        </row>
        <row r="552">
          <cell r="DG552" t="str">
            <v>스페인어I62</v>
          </cell>
          <cell r="DH552">
            <v>58.36</v>
          </cell>
        </row>
        <row r="553">
          <cell r="DG553" t="str">
            <v>스페인어I61</v>
          </cell>
          <cell r="DH553">
            <v>57.35</v>
          </cell>
        </row>
        <row r="554">
          <cell r="DG554" t="str">
            <v>스페인어I60</v>
          </cell>
          <cell r="DH554">
            <v>56.97</v>
          </cell>
        </row>
        <row r="555">
          <cell r="DG555" t="str">
            <v>스페인어I59</v>
          </cell>
          <cell r="DH555">
            <v>56.27</v>
          </cell>
        </row>
        <row r="556">
          <cell r="DG556" t="str">
            <v>스페인어I58</v>
          </cell>
          <cell r="DH556">
            <v>55.69</v>
          </cell>
        </row>
        <row r="557">
          <cell r="DG557" t="str">
            <v>스페인어I57</v>
          </cell>
          <cell r="DH557">
            <v>55.35</v>
          </cell>
        </row>
        <row r="558">
          <cell r="DG558" t="str">
            <v>스페인어I56</v>
          </cell>
          <cell r="DH558">
            <v>54.79</v>
          </cell>
        </row>
        <row r="559">
          <cell r="DG559" t="str">
            <v>스페인어I55</v>
          </cell>
          <cell r="DH559">
            <v>54.44</v>
          </cell>
        </row>
        <row r="560">
          <cell r="DG560" t="str">
            <v>스페인어I54</v>
          </cell>
          <cell r="DH560">
            <v>54.1</v>
          </cell>
        </row>
        <row r="561">
          <cell r="DG561" t="str">
            <v>스페인어I53</v>
          </cell>
          <cell r="DH561">
            <v>53.64</v>
          </cell>
        </row>
        <row r="562">
          <cell r="DG562" t="str">
            <v>스페인어I52</v>
          </cell>
          <cell r="DH562">
            <v>53.27</v>
          </cell>
        </row>
        <row r="563">
          <cell r="DG563" t="str">
            <v>스페인어I51</v>
          </cell>
          <cell r="DH563">
            <v>52.91</v>
          </cell>
        </row>
        <row r="564">
          <cell r="DG564" t="str">
            <v>스페인어I50</v>
          </cell>
          <cell r="DH564">
            <v>52.28</v>
          </cell>
        </row>
        <row r="565">
          <cell r="DG565" t="str">
            <v>스페인어I49</v>
          </cell>
          <cell r="DH565">
            <v>51.36</v>
          </cell>
        </row>
        <row r="566">
          <cell r="DG566" t="str">
            <v>스페인어I48</v>
          </cell>
          <cell r="DH566">
            <v>50.5</v>
          </cell>
        </row>
        <row r="567">
          <cell r="DG567" t="str">
            <v>스페인어I47</v>
          </cell>
          <cell r="DH567">
            <v>49.39</v>
          </cell>
        </row>
        <row r="568">
          <cell r="DG568" t="str">
            <v>스페인어I46</v>
          </cell>
          <cell r="DH568">
            <v>47.76</v>
          </cell>
        </row>
        <row r="569">
          <cell r="DG569" t="str">
            <v>스페인어I45</v>
          </cell>
          <cell r="DH569">
            <v>46.41</v>
          </cell>
        </row>
        <row r="570">
          <cell r="DG570" t="str">
            <v>스페인어I44</v>
          </cell>
          <cell r="DH570">
            <v>45.26</v>
          </cell>
        </row>
        <row r="571">
          <cell r="DG571" t="str">
            <v>스페인어I43</v>
          </cell>
          <cell r="DH571">
            <v>43.7</v>
          </cell>
        </row>
        <row r="572">
          <cell r="DG572" t="str">
            <v>스페인어I42</v>
          </cell>
          <cell r="DH572">
            <v>42.25</v>
          </cell>
        </row>
        <row r="573">
          <cell r="DG573" t="str">
            <v>스페인어I41</v>
          </cell>
          <cell r="DH573">
            <v>40.880000000000003</v>
          </cell>
        </row>
        <row r="574">
          <cell r="DG574" t="str">
            <v>스페인어I40</v>
          </cell>
          <cell r="DH574">
            <v>39.53</v>
          </cell>
        </row>
        <row r="575">
          <cell r="DG575" t="str">
            <v>스페인어I39</v>
          </cell>
          <cell r="DH575">
            <v>38.6</v>
          </cell>
        </row>
        <row r="576">
          <cell r="DG576" t="str">
            <v>스페인어I38</v>
          </cell>
          <cell r="DH576">
            <v>37.35</v>
          </cell>
        </row>
        <row r="577">
          <cell r="DG577" t="str">
            <v>스페인어I37</v>
          </cell>
          <cell r="DH577">
            <v>36.25</v>
          </cell>
        </row>
        <row r="578">
          <cell r="DG578" t="str">
            <v>스페인어I36</v>
          </cell>
          <cell r="DH578">
            <v>35.369999999999997</v>
          </cell>
        </row>
        <row r="579">
          <cell r="DG579" t="str">
            <v>스페인어I35</v>
          </cell>
          <cell r="DH579">
            <v>34.25</v>
          </cell>
        </row>
        <row r="580">
          <cell r="DG580" t="str">
            <v>스페인어I34</v>
          </cell>
          <cell r="DH580">
            <v>34.25</v>
          </cell>
        </row>
        <row r="581">
          <cell r="DG581" t="str">
            <v>중국어I67</v>
          </cell>
          <cell r="DH581">
            <v>71.83</v>
          </cell>
        </row>
        <row r="582">
          <cell r="DG582" t="str">
            <v>중국어I66</v>
          </cell>
          <cell r="DH582">
            <v>70.38</v>
          </cell>
        </row>
        <row r="583">
          <cell r="DG583" t="str">
            <v>중국어I65</v>
          </cell>
          <cell r="DH583">
            <v>69.13</v>
          </cell>
        </row>
        <row r="584">
          <cell r="DG584" t="str">
            <v>중국어I64</v>
          </cell>
          <cell r="DH584">
            <v>64.510000000000005</v>
          </cell>
        </row>
        <row r="585">
          <cell r="DG585" t="str">
            <v>중국어I63</v>
          </cell>
          <cell r="DH585">
            <v>61.3</v>
          </cell>
        </row>
        <row r="586">
          <cell r="DG586" t="str">
            <v>중국어I62</v>
          </cell>
          <cell r="DH586">
            <v>60.52</v>
          </cell>
        </row>
        <row r="587">
          <cell r="DG587" t="str">
            <v>중국어I61</v>
          </cell>
          <cell r="DH587">
            <v>58.66</v>
          </cell>
        </row>
        <row r="588">
          <cell r="DG588" t="str">
            <v>중국어I60</v>
          </cell>
          <cell r="DH588">
            <v>57.99</v>
          </cell>
        </row>
        <row r="589">
          <cell r="DG589" t="str">
            <v>중국어I59</v>
          </cell>
          <cell r="DH589">
            <v>56.97</v>
          </cell>
        </row>
        <row r="590">
          <cell r="DG590" t="str">
            <v>중국어I58</v>
          </cell>
          <cell r="DH590">
            <v>55.69</v>
          </cell>
        </row>
        <row r="591">
          <cell r="DG591" t="str">
            <v>중국어I57</v>
          </cell>
          <cell r="DH591">
            <v>54.79</v>
          </cell>
        </row>
        <row r="592">
          <cell r="DG592" t="str">
            <v>중국어I56</v>
          </cell>
          <cell r="DH592">
            <v>53.64</v>
          </cell>
        </row>
        <row r="593">
          <cell r="DG593" t="str">
            <v>중국어I55</v>
          </cell>
          <cell r="DH593">
            <v>52.58</v>
          </cell>
        </row>
        <row r="594">
          <cell r="DG594" t="str">
            <v>중국어I54</v>
          </cell>
          <cell r="DH594">
            <v>51.36</v>
          </cell>
        </row>
        <row r="595">
          <cell r="DG595" t="str">
            <v>중국어I53</v>
          </cell>
          <cell r="DH595">
            <v>50.92</v>
          </cell>
        </row>
        <row r="596">
          <cell r="DG596" t="str">
            <v>중국어I52</v>
          </cell>
          <cell r="DH596">
            <v>49.7</v>
          </cell>
        </row>
        <row r="597">
          <cell r="DG597" t="str">
            <v>중국어I51</v>
          </cell>
          <cell r="DH597">
            <v>48.54</v>
          </cell>
        </row>
        <row r="598">
          <cell r="DG598" t="str">
            <v>중국어I50</v>
          </cell>
          <cell r="DH598">
            <v>48.08</v>
          </cell>
        </row>
        <row r="599">
          <cell r="DG599" t="str">
            <v>중국어I49</v>
          </cell>
          <cell r="DH599">
            <v>46.99</v>
          </cell>
        </row>
        <row r="600">
          <cell r="DG600" t="str">
            <v>중국어I48</v>
          </cell>
          <cell r="DH600">
            <v>46.41</v>
          </cell>
        </row>
        <row r="601">
          <cell r="DG601" t="str">
            <v>중국어I47</v>
          </cell>
          <cell r="DH601">
            <v>45.83</v>
          </cell>
        </row>
        <row r="602">
          <cell r="DG602" t="str">
            <v>중국어I46</v>
          </cell>
          <cell r="DH602">
            <v>45.26</v>
          </cell>
        </row>
        <row r="603">
          <cell r="DG603" t="str">
            <v>중국어I45</v>
          </cell>
          <cell r="DH603">
            <v>44.6</v>
          </cell>
        </row>
        <row r="604">
          <cell r="DG604" t="str">
            <v>중국어I44</v>
          </cell>
          <cell r="DH604">
            <v>44.31</v>
          </cell>
        </row>
        <row r="605">
          <cell r="DG605" t="str">
            <v>중국어I43</v>
          </cell>
          <cell r="DH605">
            <v>43.7</v>
          </cell>
        </row>
        <row r="606">
          <cell r="DG606" t="str">
            <v>중국어I42</v>
          </cell>
          <cell r="DH606">
            <v>42.85</v>
          </cell>
        </row>
        <row r="607">
          <cell r="DG607" t="str">
            <v>중국어I41</v>
          </cell>
          <cell r="DH607">
            <v>42.43</v>
          </cell>
        </row>
        <row r="608">
          <cell r="DG608" t="str">
            <v>중국어I40</v>
          </cell>
          <cell r="DH608">
            <v>41.88</v>
          </cell>
        </row>
        <row r="609">
          <cell r="DG609" t="str">
            <v>중국어I39</v>
          </cell>
          <cell r="DH609">
            <v>40.880000000000003</v>
          </cell>
        </row>
        <row r="610">
          <cell r="DG610" t="str">
            <v>중국어I38</v>
          </cell>
          <cell r="DH610">
            <v>39.94</v>
          </cell>
        </row>
        <row r="611">
          <cell r="DG611" t="str">
            <v>중국어I37</v>
          </cell>
          <cell r="DH611">
            <v>39.07</v>
          </cell>
        </row>
        <row r="612">
          <cell r="DG612" t="str">
            <v>중국어I36</v>
          </cell>
          <cell r="DH612">
            <v>38.06</v>
          </cell>
        </row>
        <row r="613">
          <cell r="DG613" t="str">
            <v>중국어I35</v>
          </cell>
          <cell r="DH613">
            <v>36.97</v>
          </cell>
        </row>
        <row r="614">
          <cell r="DG614" t="str">
            <v>중국어I34</v>
          </cell>
          <cell r="DH614">
            <v>36.25</v>
          </cell>
        </row>
        <row r="615">
          <cell r="DG615" t="str">
            <v>중국어I33</v>
          </cell>
          <cell r="DH615">
            <v>35.369999999999997</v>
          </cell>
        </row>
        <row r="616">
          <cell r="DG616" t="str">
            <v>중국어I32</v>
          </cell>
          <cell r="DH616">
            <v>34.25</v>
          </cell>
        </row>
        <row r="617">
          <cell r="DG617" t="str">
            <v>중국어I31</v>
          </cell>
          <cell r="DH617">
            <v>34.25</v>
          </cell>
        </row>
        <row r="618">
          <cell r="DG618" t="str">
            <v>중국어I30</v>
          </cell>
          <cell r="DH618">
            <v>34.25</v>
          </cell>
        </row>
        <row r="619">
          <cell r="DG619" t="str">
            <v>중국어I29</v>
          </cell>
          <cell r="DH619">
            <v>34.25</v>
          </cell>
        </row>
        <row r="620">
          <cell r="DG620" t="str">
            <v>일본어I69</v>
          </cell>
          <cell r="DH620">
            <v>73.12</v>
          </cell>
        </row>
        <row r="621">
          <cell r="DG621" t="str">
            <v>일본어I68</v>
          </cell>
          <cell r="DH621">
            <v>71.83</v>
          </cell>
        </row>
        <row r="622">
          <cell r="DG622" t="str">
            <v>일본어I67</v>
          </cell>
          <cell r="DH622">
            <v>70.849999999999994</v>
          </cell>
        </row>
        <row r="623">
          <cell r="DG623" t="str">
            <v>일본어I66</v>
          </cell>
          <cell r="DH623">
            <v>69.13</v>
          </cell>
        </row>
        <row r="624">
          <cell r="DG624" t="str">
            <v>일본어I65</v>
          </cell>
          <cell r="DH624">
            <v>68.09</v>
          </cell>
        </row>
        <row r="625">
          <cell r="DG625" t="str">
            <v>일본어I64</v>
          </cell>
          <cell r="DH625">
            <v>64.510000000000005</v>
          </cell>
        </row>
        <row r="626">
          <cell r="DG626" t="str">
            <v>일본어I63</v>
          </cell>
          <cell r="DH626">
            <v>60.92</v>
          </cell>
        </row>
        <row r="627">
          <cell r="DG627" t="str">
            <v>일본어I62</v>
          </cell>
          <cell r="DH627">
            <v>60.04</v>
          </cell>
        </row>
        <row r="628">
          <cell r="DG628" t="str">
            <v>일본어I61</v>
          </cell>
          <cell r="DH628">
            <v>59.27</v>
          </cell>
        </row>
        <row r="629">
          <cell r="DG629" t="str">
            <v>일본어I60</v>
          </cell>
          <cell r="DH629">
            <v>57.99</v>
          </cell>
        </row>
        <row r="630">
          <cell r="DG630" t="str">
            <v>일본어I59</v>
          </cell>
          <cell r="DH630">
            <v>56.97</v>
          </cell>
        </row>
        <row r="631">
          <cell r="DG631" t="str">
            <v>일본어I58</v>
          </cell>
          <cell r="DH631">
            <v>56.27</v>
          </cell>
        </row>
        <row r="632">
          <cell r="DG632" t="str">
            <v>일본어I57</v>
          </cell>
          <cell r="DH632">
            <v>55.35</v>
          </cell>
        </row>
        <row r="633">
          <cell r="DG633" t="str">
            <v>일본어I56</v>
          </cell>
          <cell r="DH633">
            <v>54.1</v>
          </cell>
        </row>
        <row r="634">
          <cell r="DG634" t="str">
            <v>일본어I55</v>
          </cell>
          <cell r="DH634">
            <v>53.27</v>
          </cell>
        </row>
        <row r="635">
          <cell r="DG635" t="str">
            <v>일본어I54</v>
          </cell>
          <cell r="DH635">
            <v>52.28</v>
          </cell>
        </row>
        <row r="636">
          <cell r="DG636" t="str">
            <v>일본어I53</v>
          </cell>
          <cell r="DH636">
            <v>51.36</v>
          </cell>
        </row>
        <row r="637">
          <cell r="DG637" t="str">
            <v>일본어I52</v>
          </cell>
          <cell r="DH637">
            <v>50.5</v>
          </cell>
        </row>
        <row r="638">
          <cell r="DG638" t="str">
            <v>일본어I51</v>
          </cell>
          <cell r="DH638">
            <v>49.7</v>
          </cell>
        </row>
        <row r="639">
          <cell r="DG639" t="str">
            <v>일본어I50</v>
          </cell>
          <cell r="DH639">
            <v>48.54</v>
          </cell>
        </row>
        <row r="640">
          <cell r="DG640" t="str">
            <v>일본어I49</v>
          </cell>
          <cell r="DH640">
            <v>47.76</v>
          </cell>
        </row>
        <row r="641">
          <cell r="DG641" t="str">
            <v>일본어I48</v>
          </cell>
          <cell r="DH641">
            <v>46.99</v>
          </cell>
        </row>
        <row r="642">
          <cell r="DG642" t="str">
            <v>일본어I47</v>
          </cell>
          <cell r="DH642">
            <v>46.13</v>
          </cell>
        </row>
        <row r="643">
          <cell r="DG643" t="str">
            <v>일본어I46</v>
          </cell>
          <cell r="DH643">
            <v>45.54</v>
          </cell>
        </row>
        <row r="644">
          <cell r="DG644" t="str">
            <v>일본어I45</v>
          </cell>
          <cell r="DH644">
            <v>45.02</v>
          </cell>
        </row>
        <row r="645">
          <cell r="DG645" t="str">
            <v>일본어I44</v>
          </cell>
          <cell r="DH645">
            <v>44.31</v>
          </cell>
        </row>
        <row r="646">
          <cell r="DG646" t="str">
            <v>일본어I43</v>
          </cell>
          <cell r="DH646">
            <v>43.49</v>
          </cell>
        </row>
        <row r="647">
          <cell r="DG647" t="str">
            <v>일본어I42</v>
          </cell>
          <cell r="DH647">
            <v>43.03</v>
          </cell>
        </row>
        <row r="648">
          <cell r="DG648" t="str">
            <v>일본어I41</v>
          </cell>
          <cell r="DH648">
            <v>42.07</v>
          </cell>
        </row>
        <row r="649">
          <cell r="DG649" t="str">
            <v>일본어I40</v>
          </cell>
          <cell r="DH649">
            <v>41.38</v>
          </cell>
        </row>
        <row r="650">
          <cell r="DG650" t="str">
            <v>일본어I39</v>
          </cell>
          <cell r="DH650">
            <v>40.520000000000003</v>
          </cell>
        </row>
        <row r="651">
          <cell r="DG651" t="str">
            <v>일본어I38</v>
          </cell>
          <cell r="DH651">
            <v>39.53</v>
          </cell>
        </row>
        <row r="652">
          <cell r="DG652" t="str">
            <v>일본어I37</v>
          </cell>
          <cell r="DH652">
            <v>38.369999999999997</v>
          </cell>
        </row>
        <row r="653">
          <cell r="DG653" t="str">
            <v>일본어I36</v>
          </cell>
          <cell r="DH653">
            <v>37.69</v>
          </cell>
        </row>
        <row r="654">
          <cell r="DG654" t="str">
            <v>일본어I35</v>
          </cell>
          <cell r="DH654">
            <v>36.97</v>
          </cell>
        </row>
        <row r="655">
          <cell r="DG655" t="str">
            <v>일본어I34</v>
          </cell>
          <cell r="DH655">
            <v>35.369999999999997</v>
          </cell>
        </row>
        <row r="656">
          <cell r="DG656" t="str">
            <v>일본어I33</v>
          </cell>
          <cell r="DH656">
            <v>34.25</v>
          </cell>
        </row>
        <row r="657">
          <cell r="DG657" t="str">
            <v>일본어I32</v>
          </cell>
          <cell r="DH657">
            <v>34.25</v>
          </cell>
        </row>
        <row r="658">
          <cell r="DG658" t="str">
            <v>일본어I31</v>
          </cell>
          <cell r="DH658">
            <v>34.25</v>
          </cell>
        </row>
        <row r="659">
          <cell r="DG659" t="str">
            <v>러시아어I91</v>
          </cell>
          <cell r="DH659">
            <v>73.12</v>
          </cell>
        </row>
        <row r="660">
          <cell r="DG660" t="str">
            <v>러시아어I89</v>
          </cell>
          <cell r="DH660">
            <v>72.599999999999994</v>
          </cell>
        </row>
        <row r="661">
          <cell r="DG661" t="str">
            <v>러시아어I86</v>
          </cell>
          <cell r="DH661">
            <v>71.83</v>
          </cell>
        </row>
        <row r="662">
          <cell r="DG662" t="str">
            <v>러시아어I85</v>
          </cell>
          <cell r="DH662">
            <v>71.5</v>
          </cell>
        </row>
        <row r="663">
          <cell r="DG663" t="str">
            <v>러시아어I84</v>
          </cell>
          <cell r="DH663">
            <v>71.17</v>
          </cell>
        </row>
        <row r="664">
          <cell r="DG664" t="str">
            <v>러시아어I83</v>
          </cell>
          <cell r="DH664">
            <v>70.849999999999994</v>
          </cell>
        </row>
        <row r="665">
          <cell r="DG665" t="str">
            <v>러시아어I82</v>
          </cell>
          <cell r="DH665">
            <v>70.38</v>
          </cell>
        </row>
        <row r="666">
          <cell r="DG666" t="str">
            <v>러시아어I81</v>
          </cell>
          <cell r="DH666">
            <v>70.05</v>
          </cell>
        </row>
        <row r="667">
          <cell r="DG667" t="str">
            <v>러시아어I80</v>
          </cell>
          <cell r="DH667">
            <v>69.72</v>
          </cell>
        </row>
        <row r="668">
          <cell r="DG668" t="str">
            <v>러시아어I78</v>
          </cell>
          <cell r="DH668">
            <v>69.13</v>
          </cell>
        </row>
        <row r="669">
          <cell r="DG669" t="str">
            <v>러시아어I77</v>
          </cell>
          <cell r="DH669">
            <v>68.7</v>
          </cell>
        </row>
        <row r="670">
          <cell r="DG670" t="str">
            <v>러시아어I76</v>
          </cell>
          <cell r="DH670">
            <v>68.39</v>
          </cell>
        </row>
        <row r="671">
          <cell r="DG671" t="str">
            <v>러시아어I75</v>
          </cell>
          <cell r="DH671">
            <v>68.09</v>
          </cell>
        </row>
        <row r="672">
          <cell r="DG672" t="str">
            <v>러시아어I74</v>
          </cell>
          <cell r="DH672">
            <v>67.83</v>
          </cell>
        </row>
        <row r="673">
          <cell r="DG673" t="str">
            <v>러시아어I73</v>
          </cell>
          <cell r="DH673">
            <v>67.569999999999993</v>
          </cell>
        </row>
        <row r="674">
          <cell r="DG674" t="str">
            <v>러시아어I72</v>
          </cell>
          <cell r="DH674">
            <v>67.31</v>
          </cell>
        </row>
        <row r="675">
          <cell r="DG675" t="str">
            <v>러시아어I70</v>
          </cell>
          <cell r="DH675">
            <v>66.819999999999993</v>
          </cell>
        </row>
        <row r="676">
          <cell r="DG676" t="str">
            <v>러시아어I69</v>
          </cell>
          <cell r="DH676">
            <v>66.569999999999993</v>
          </cell>
        </row>
        <row r="677">
          <cell r="DG677" t="str">
            <v>러시아어I68</v>
          </cell>
          <cell r="DH677">
            <v>66.33</v>
          </cell>
        </row>
        <row r="678">
          <cell r="DG678" t="str">
            <v>러시아어I67</v>
          </cell>
          <cell r="DH678">
            <v>66.09</v>
          </cell>
        </row>
        <row r="679">
          <cell r="DG679" t="str">
            <v>러시아어I66</v>
          </cell>
          <cell r="DH679">
            <v>65.86</v>
          </cell>
        </row>
        <row r="680">
          <cell r="DG680" t="str">
            <v>러시아어I65</v>
          </cell>
          <cell r="DH680">
            <v>65.63</v>
          </cell>
        </row>
        <row r="681">
          <cell r="DG681" t="str">
            <v>러시아어I64</v>
          </cell>
          <cell r="DH681">
            <v>65.41</v>
          </cell>
        </row>
        <row r="682">
          <cell r="DG682" t="str">
            <v>러시아어I63</v>
          </cell>
          <cell r="DH682">
            <v>65.180000000000007</v>
          </cell>
        </row>
        <row r="683">
          <cell r="DG683" t="str">
            <v>러시아어I61</v>
          </cell>
          <cell r="DH683">
            <v>64.73</v>
          </cell>
        </row>
        <row r="684">
          <cell r="DG684" t="str">
            <v>러시아어I60</v>
          </cell>
          <cell r="DH684">
            <v>64.510000000000005</v>
          </cell>
        </row>
        <row r="685">
          <cell r="DG685" t="str">
            <v>러시아어I59</v>
          </cell>
          <cell r="DH685">
            <v>63.81</v>
          </cell>
        </row>
        <row r="686">
          <cell r="DG686" t="str">
            <v>러시아어I58</v>
          </cell>
          <cell r="DH686">
            <v>63.11</v>
          </cell>
        </row>
        <row r="687">
          <cell r="DG687" t="str">
            <v>러시아어I57</v>
          </cell>
          <cell r="DH687">
            <v>61.95</v>
          </cell>
        </row>
        <row r="688">
          <cell r="DG688" t="str">
            <v>러시아어I56</v>
          </cell>
          <cell r="DH688">
            <v>61.3</v>
          </cell>
        </row>
        <row r="689">
          <cell r="DG689" t="str">
            <v>러시아어I55</v>
          </cell>
          <cell r="DH689">
            <v>60.52</v>
          </cell>
        </row>
        <row r="690">
          <cell r="DG690" t="str">
            <v>러시아어I53</v>
          </cell>
          <cell r="DH690">
            <v>59.61</v>
          </cell>
        </row>
        <row r="691">
          <cell r="DG691" t="str">
            <v>러시아어I52</v>
          </cell>
          <cell r="DH691">
            <v>58.36</v>
          </cell>
        </row>
        <row r="692">
          <cell r="DG692" t="str">
            <v>러시아어I51</v>
          </cell>
          <cell r="DH692">
            <v>56.97</v>
          </cell>
        </row>
        <row r="693">
          <cell r="DG693" t="str">
            <v>러시아어I50</v>
          </cell>
          <cell r="DH693">
            <v>55.07</v>
          </cell>
        </row>
        <row r="694">
          <cell r="DG694" t="str">
            <v>러시아어I49</v>
          </cell>
          <cell r="DH694">
            <v>52.58</v>
          </cell>
        </row>
        <row r="695">
          <cell r="DG695" t="str">
            <v>러시아어I48</v>
          </cell>
          <cell r="DH695">
            <v>49.39</v>
          </cell>
        </row>
        <row r="696">
          <cell r="DG696" t="str">
            <v>러시아어I47</v>
          </cell>
          <cell r="DH696">
            <v>46.13</v>
          </cell>
        </row>
        <row r="697">
          <cell r="DG697" t="str">
            <v>러시아어I46</v>
          </cell>
          <cell r="DH697">
            <v>43.92</v>
          </cell>
        </row>
        <row r="698">
          <cell r="DG698" t="str">
            <v>러시아어I44</v>
          </cell>
          <cell r="DH698">
            <v>42.07</v>
          </cell>
        </row>
        <row r="699">
          <cell r="DG699" t="str">
            <v>러시아어I43</v>
          </cell>
          <cell r="DH699">
            <v>40.71</v>
          </cell>
        </row>
        <row r="700">
          <cell r="DG700" t="str">
            <v>러시아어I42</v>
          </cell>
          <cell r="DH700">
            <v>39.299999999999997</v>
          </cell>
        </row>
        <row r="701">
          <cell r="DG701" t="str">
            <v>러시아어I41</v>
          </cell>
          <cell r="DH701">
            <v>38.06</v>
          </cell>
        </row>
        <row r="702">
          <cell r="DG702" t="str">
            <v>러시아어I40</v>
          </cell>
          <cell r="DH702">
            <v>36.97</v>
          </cell>
        </row>
        <row r="703">
          <cell r="DG703" t="str">
            <v>러시아어I39</v>
          </cell>
          <cell r="DH703">
            <v>36.25</v>
          </cell>
        </row>
        <row r="704">
          <cell r="DG704" t="str">
            <v>러시아어I38</v>
          </cell>
          <cell r="DH704">
            <v>35.369999999999997</v>
          </cell>
        </row>
        <row r="705">
          <cell r="DG705" t="str">
            <v>러시아어I37</v>
          </cell>
          <cell r="DH705">
            <v>34.25</v>
          </cell>
        </row>
        <row r="706">
          <cell r="DG706" t="str">
            <v>러시아어I36</v>
          </cell>
          <cell r="DH706">
            <v>34.25</v>
          </cell>
        </row>
        <row r="707">
          <cell r="DG707" t="str">
            <v>러시아어I35</v>
          </cell>
          <cell r="DH707">
            <v>34.25</v>
          </cell>
        </row>
        <row r="708">
          <cell r="DG708" t="str">
            <v>러시아어I34</v>
          </cell>
          <cell r="DH708">
            <v>34.25</v>
          </cell>
        </row>
        <row r="709">
          <cell r="DG709" t="str">
            <v>아랍어I81</v>
          </cell>
          <cell r="DH709">
            <v>71.83</v>
          </cell>
        </row>
        <row r="710">
          <cell r="DG710" t="str">
            <v>아랍어I80</v>
          </cell>
          <cell r="DH710">
            <v>70.38</v>
          </cell>
        </row>
        <row r="711">
          <cell r="DG711" t="str">
            <v>아랍어I79</v>
          </cell>
          <cell r="DH711">
            <v>69.72</v>
          </cell>
        </row>
        <row r="712">
          <cell r="DG712" t="str">
            <v>아랍어I78</v>
          </cell>
          <cell r="DH712">
            <v>68.7</v>
          </cell>
        </row>
        <row r="713">
          <cell r="DG713" t="str">
            <v>아랍어I77</v>
          </cell>
          <cell r="DH713">
            <v>68.09</v>
          </cell>
        </row>
        <row r="714">
          <cell r="DG714" t="str">
            <v>아랍어I76</v>
          </cell>
          <cell r="DH714">
            <v>67.31</v>
          </cell>
        </row>
        <row r="715">
          <cell r="DG715" t="str">
            <v>아랍어I75</v>
          </cell>
          <cell r="DH715">
            <v>66.900000000000006</v>
          </cell>
        </row>
        <row r="716">
          <cell r="DG716" t="str">
            <v>아랍어I74</v>
          </cell>
          <cell r="DH716">
            <v>66.489999999999995</v>
          </cell>
        </row>
        <row r="717">
          <cell r="DG717" t="str">
            <v>아랍어I73</v>
          </cell>
          <cell r="DH717">
            <v>66.09</v>
          </cell>
        </row>
        <row r="718">
          <cell r="DG718" t="str">
            <v>아랍어I72</v>
          </cell>
          <cell r="DH718">
            <v>65.69</v>
          </cell>
        </row>
        <row r="719">
          <cell r="DG719" t="str">
            <v>아랍어I71</v>
          </cell>
          <cell r="DH719">
            <v>65.3</v>
          </cell>
        </row>
        <row r="720">
          <cell r="DG720" t="str">
            <v>아랍어I70</v>
          </cell>
          <cell r="DH720">
            <v>64.900000000000006</v>
          </cell>
        </row>
        <row r="721">
          <cell r="DG721" t="str">
            <v>아랍어I69</v>
          </cell>
          <cell r="DH721">
            <v>64.510000000000005</v>
          </cell>
        </row>
        <row r="722">
          <cell r="DG722" t="str">
            <v>아랍어I68</v>
          </cell>
          <cell r="DH722">
            <v>64.31</v>
          </cell>
        </row>
        <row r="723">
          <cell r="DG723" t="str">
            <v>아랍어I67</v>
          </cell>
          <cell r="DH723">
            <v>64.11</v>
          </cell>
        </row>
        <row r="724">
          <cell r="DG724" t="str">
            <v>아랍어I66</v>
          </cell>
          <cell r="DH724">
            <v>63.91</v>
          </cell>
        </row>
        <row r="725">
          <cell r="DG725" t="str">
            <v>아랍어I65</v>
          </cell>
          <cell r="DH725">
            <v>63.71</v>
          </cell>
        </row>
        <row r="726">
          <cell r="DG726" t="str">
            <v>아랍어I64</v>
          </cell>
          <cell r="DH726">
            <v>63.51</v>
          </cell>
        </row>
        <row r="727">
          <cell r="DG727" t="str">
            <v>아랍어I63</v>
          </cell>
          <cell r="DH727">
            <v>63.31</v>
          </cell>
        </row>
        <row r="728">
          <cell r="DG728" t="str">
            <v>아랍어I62</v>
          </cell>
          <cell r="DH728">
            <v>63.11</v>
          </cell>
        </row>
        <row r="729">
          <cell r="DG729" t="str">
            <v>아랍어I61</v>
          </cell>
          <cell r="DH729">
            <v>62.91</v>
          </cell>
        </row>
        <row r="730">
          <cell r="DG730" t="str">
            <v>아랍어I60</v>
          </cell>
          <cell r="DH730">
            <v>62.72</v>
          </cell>
        </row>
        <row r="731">
          <cell r="DG731" t="str">
            <v>아랍어I59</v>
          </cell>
          <cell r="DH731">
            <v>62.53</v>
          </cell>
        </row>
        <row r="732">
          <cell r="DG732" t="str">
            <v>아랍어I58</v>
          </cell>
          <cell r="DH732">
            <v>62.33</v>
          </cell>
        </row>
        <row r="733">
          <cell r="DG733" t="str">
            <v>아랍어I57</v>
          </cell>
          <cell r="DH733">
            <v>62.14</v>
          </cell>
        </row>
        <row r="734">
          <cell r="DG734" t="str">
            <v>아랍어I56</v>
          </cell>
          <cell r="DH734">
            <v>61.95</v>
          </cell>
        </row>
        <row r="735">
          <cell r="DG735" t="str">
            <v>아랍어I55</v>
          </cell>
          <cell r="DH735">
            <v>61.62</v>
          </cell>
        </row>
        <row r="736">
          <cell r="DG736" t="str">
            <v>아랍어I54</v>
          </cell>
          <cell r="DH736">
            <v>61.3</v>
          </cell>
        </row>
        <row r="737">
          <cell r="DG737" t="str">
            <v>아랍어I53</v>
          </cell>
          <cell r="DH737">
            <v>60.52</v>
          </cell>
        </row>
        <row r="738">
          <cell r="DG738" t="str">
            <v>아랍어I52</v>
          </cell>
          <cell r="DH738">
            <v>59.27</v>
          </cell>
        </row>
        <row r="739">
          <cell r="DG739" t="str">
            <v>아랍어I51</v>
          </cell>
          <cell r="DH739">
            <v>57.99</v>
          </cell>
        </row>
        <row r="740">
          <cell r="DG740" t="str">
            <v>아랍어I50</v>
          </cell>
          <cell r="DH740">
            <v>56.27</v>
          </cell>
        </row>
        <row r="741">
          <cell r="DG741" t="str">
            <v>아랍어I49</v>
          </cell>
          <cell r="DH741">
            <v>54.44</v>
          </cell>
        </row>
        <row r="742">
          <cell r="DG742" t="str">
            <v>아랍어I48</v>
          </cell>
          <cell r="DH742">
            <v>51.72</v>
          </cell>
        </row>
        <row r="743">
          <cell r="DG743" t="str">
            <v>아랍어I47</v>
          </cell>
          <cell r="DH743">
            <v>48.08</v>
          </cell>
        </row>
        <row r="744">
          <cell r="DG744" t="str">
            <v>아랍어I46</v>
          </cell>
          <cell r="DH744">
            <v>45.54</v>
          </cell>
        </row>
        <row r="745">
          <cell r="DG745" t="str">
            <v>아랍어I45</v>
          </cell>
          <cell r="DH745">
            <v>42.43</v>
          </cell>
        </row>
        <row r="746">
          <cell r="DG746" t="str">
            <v>아랍어I44</v>
          </cell>
          <cell r="DH746">
            <v>40.340000000000003</v>
          </cell>
        </row>
        <row r="747">
          <cell r="DG747" t="str">
            <v>아랍어I43</v>
          </cell>
          <cell r="DH747">
            <v>39.299999999999997</v>
          </cell>
        </row>
        <row r="748">
          <cell r="DG748" t="str">
            <v>아랍어I42</v>
          </cell>
          <cell r="DH748">
            <v>38.06</v>
          </cell>
        </row>
        <row r="749">
          <cell r="DG749" t="str">
            <v>아랍어I41</v>
          </cell>
          <cell r="DH749">
            <v>36.97</v>
          </cell>
        </row>
        <row r="750">
          <cell r="DG750" t="str">
            <v>아랍어I40</v>
          </cell>
          <cell r="DH750">
            <v>36.25</v>
          </cell>
        </row>
        <row r="751">
          <cell r="DG751" t="str">
            <v>아랍어I39</v>
          </cell>
          <cell r="DH751">
            <v>35.369999999999997</v>
          </cell>
        </row>
        <row r="752">
          <cell r="DG752" t="str">
            <v>아랍어I38</v>
          </cell>
          <cell r="DH752">
            <v>34.25</v>
          </cell>
        </row>
        <row r="753">
          <cell r="DG753" t="str">
            <v>아랍어I37</v>
          </cell>
          <cell r="DH753">
            <v>34.25</v>
          </cell>
        </row>
        <row r="754">
          <cell r="DG754" t="str">
            <v>아랍어I36</v>
          </cell>
          <cell r="DH754">
            <v>34.25</v>
          </cell>
        </row>
        <row r="755">
          <cell r="DG755" t="str">
            <v>한문73</v>
          </cell>
          <cell r="DH755">
            <v>73.12</v>
          </cell>
        </row>
        <row r="756">
          <cell r="DG756" t="str">
            <v>한문72</v>
          </cell>
          <cell r="DH756">
            <v>71.83</v>
          </cell>
        </row>
        <row r="757">
          <cell r="DG757" t="str">
            <v>한문71</v>
          </cell>
          <cell r="DH757">
            <v>70.849999999999994</v>
          </cell>
        </row>
        <row r="758">
          <cell r="DG758" t="str">
            <v>한문70</v>
          </cell>
          <cell r="DH758">
            <v>69.13</v>
          </cell>
        </row>
        <row r="759">
          <cell r="DG759" t="str">
            <v>한문69</v>
          </cell>
          <cell r="DH759">
            <v>68.09</v>
          </cell>
        </row>
        <row r="760">
          <cell r="DG760" t="str">
            <v>한문68</v>
          </cell>
          <cell r="DH760">
            <v>67.31</v>
          </cell>
        </row>
        <row r="761">
          <cell r="DG761" t="str">
            <v>한문67</v>
          </cell>
          <cell r="DH761">
            <v>64.510000000000005</v>
          </cell>
        </row>
        <row r="762">
          <cell r="DG762" t="str">
            <v>한문66</v>
          </cell>
          <cell r="DH762">
            <v>63.11</v>
          </cell>
        </row>
        <row r="763">
          <cell r="DG763" t="str">
            <v>한문65</v>
          </cell>
          <cell r="DH763">
            <v>61.95</v>
          </cell>
        </row>
        <row r="764">
          <cell r="DG764" t="str">
            <v>한문64</v>
          </cell>
          <cell r="DH764">
            <v>61.3</v>
          </cell>
        </row>
        <row r="765">
          <cell r="DG765" t="str">
            <v>한문63</v>
          </cell>
          <cell r="DH765">
            <v>60.52</v>
          </cell>
        </row>
        <row r="766">
          <cell r="DG766" t="str">
            <v>한문62</v>
          </cell>
          <cell r="DH766">
            <v>60.04</v>
          </cell>
        </row>
        <row r="767">
          <cell r="DG767" t="str">
            <v>한문61</v>
          </cell>
          <cell r="DH767">
            <v>59.27</v>
          </cell>
        </row>
        <row r="768">
          <cell r="DG768" t="str">
            <v>한문60</v>
          </cell>
          <cell r="DH768">
            <v>58.93</v>
          </cell>
        </row>
        <row r="769">
          <cell r="DG769" t="str">
            <v>한문59</v>
          </cell>
          <cell r="DH769">
            <v>58.36</v>
          </cell>
        </row>
        <row r="770">
          <cell r="DG770" t="str">
            <v>한문58</v>
          </cell>
          <cell r="DH770">
            <v>57.99</v>
          </cell>
        </row>
        <row r="771">
          <cell r="DG771" t="str">
            <v>한문57</v>
          </cell>
          <cell r="DH771">
            <v>57.64</v>
          </cell>
        </row>
        <row r="772">
          <cell r="DG772" t="str">
            <v>한문56</v>
          </cell>
          <cell r="DH772">
            <v>56.97</v>
          </cell>
        </row>
        <row r="773">
          <cell r="DG773" t="str">
            <v>한문55</v>
          </cell>
          <cell r="DH773">
            <v>56.59</v>
          </cell>
        </row>
        <row r="774">
          <cell r="DG774" t="str">
            <v>한문54</v>
          </cell>
          <cell r="DH774">
            <v>55.96</v>
          </cell>
        </row>
        <row r="775">
          <cell r="DG775" t="str">
            <v>한문53</v>
          </cell>
          <cell r="DH775">
            <v>54.79</v>
          </cell>
        </row>
        <row r="776">
          <cell r="DG776" t="str">
            <v>한문52</v>
          </cell>
          <cell r="DH776">
            <v>53.64</v>
          </cell>
        </row>
        <row r="777">
          <cell r="DG777" t="str">
            <v>한문51</v>
          </cell>
          <cell r="DH777">
            <v>52.58</v>
          </cell>
        </row>
        <row r="778">
          <cell r="DG778" t="str">
            <v>한문50</v>
          </cell>
          <cell r="DH778">
            <v>51.36</v>
          </cell>
        </row>
        <row r="779">
          <cell r="DG779" t="str">
            <v>한문49</v>
          </cell>
          <cell r="DH779">
            <v>50.03</v>
          </cell>
        </row>
        <row r="780">
          <cell r="DG780" t="str">
            <v>한문48</v>
          </cell>
          <cell r="DH780">
            <v>48.54</v>
          </cell>
        </row>
        <row r="781">
          <cell r="DG781" t="str">
            <v>한문47</v>
          </cell>
          <cell r="DH781">
            <v>46.99</v>
          </cell>
        </row>
        <row r="782">
          <cell r="DG782" t="str">
            <v>한문46</v>
          </cell>
          <cell r="DH782">
            <v>45.83</v>
          </cell>
        </row>
        <row r="783">
          <cell r="DG783" t="str">
            <v>한문45</v>
          </cell>
          <cell r="DH783">
            <v>44.8</v>
          </cell>
        </row>
        <row r="784">
          <cell r="DG784" t="str">
            <v>한문44</v>
          </cell>
          <cell r="DH784">
            <v>43.26</v>
          </cell>
        </row>
        <row r="785">
          <cell r="DG785" t="str">
            <v>한문43</v>
          </cell>
          <cell r="DH785">
            <v>42.07</v>
          </cell>
        </row>
        <row r="786">
          <cell r="DG786" t="str">
            <v>한문42</v>
          </cell>
          <cell r="DH786">
            <v>41.38</v>
          </cell>
        </row>
        <row r="787">
          <cell r="DG787" t="str">
            <v>한문41</v>
          </cell>
          <cell r="DH787">
            <v>40.71</v>
          </cell>
        </row>
        <row r="788">
          <cell r="DG788" t="str">
            <v>한문40</v>
          </cell>
          <cell r="DH788">
            <v>40.15</v>
          </cell>
        </row>
        <row r="789">
          <cell r="DG789" t="str">
            <v>한문39</v>
          </cell>
          <cell r="DH789">
            <v>39.53</v>
          </cell>
        </row>
        <row r="790">
          <cell r="DG790" t="str">
            <v>한문38</v>
          </cell>
          <cell r="DH790">
            <v>38.840000000000003</v>
          </cell>
        </row>
        <row r="791">
          <cell r="DG791" t="str">
            <v>한문37</v>
          </cell>
          <cell r="DH791">
            <v>38.06</v>
          </cell>
        </row>
        <row r="792">
          <cell r="DG792" t="str">
            <v>한문36</v>
          </cell>
          <cell r="DH792">
            <v>36.97</v>
          </cell>
        </row>
        <row r="793">
          <cell r="DG793" t="str">
            <v>한문35</v>
          </cell>
          <cell r="DH793">
            <v>36.25</v>
          </cell>
        </row>
        <row r="794">
          <cell r="DG794" t="str">
            <v>한문34</v>
          </cell>
          <cell r="DH794">
            <v>35.369999999999997</v>
          </cell>
        </row>
        <row r="795">
          <cell r="DG795" t="str">
            <v>한문33</v>
          </cell>
          <cell r="DH795">
            <v>34.81</v>
          </cell>
        </row>
        <row r="796">
          <cell r="DG796" t="str">
            <v>한문32</v>
          </cell>
          <cell r="DH796">
            <v>34.25</v>
          </cell>
        </row>
        <row r="797">
          <cell r="DG797" t="str">
            <v>한문31</v>
          </cell>
          <cell r="DH797">
            <v>34.25</v>
          </cell>
        </row>
        <row r="798">
          <cell r="DG798" t="str">
            <v>한문30</v>
          </cell>
          <cell r="DH798">
            <v>34.25</v>
          </cell>
        </row>
        <row r="799">
          <cell r="DG799" t="str">
            <v>한문29</v>
          </cell>
          <cell r="DH799">
            <v>34.25</v>
          </cell>
        </row>
        <row r="800">
          <cell r="DG800" t="str">
            <v>한문28</v>
          </cell>
          <cell r="DH800">
            <v>34.25</v>
          </cell>
        </row>
        <row r="801">
          <cell r="DG801" t="str">
            <v>물리I72</v>
          </cell>
          <cell r="DH801">
            <v>71</v>
          </cell>
        </row>
        <row r="802">
          <cell r="DG802" t="str">
            <v>물리I71</v>
          </cell>
          <cell r="DH802">
            <v>70.12</v>
          </cell>
        </row>
        <row r="803">
          <cell r="DG803" t="str">
            <v>물리I70</v>
          </cell>
          <cell r="DH803">
            <v>68.81</v>
          </cell>
        </row>
        <row r="804">
          <cell r="DG804" t="str">
            <v>물리I69</v>
          </cell>
          <cell r="DH804">
            <v>67.930000000000007</v>
          </cell>
        </row>
        <row r="805">
          <cell r="DG805" t="str">
            <v>물리I68</v>
          </cell>
          <cell r="DH805">
            <v>67.39</v>
          </cell>
        </row>
        <row r="806">
          <cell r="DG806" t="str">
            <v>물리I67</v>
          </cell>
          <cell r="DH806">
            <v>66.08</v>
          </cell>
        </row>
        <row r="807">
          <cell r="DG807" t="str">
            <v>물리I66</v>
          </cell>
          <cell r="DH807">
            <v>65.22</v>
          </cell>
        </row>
        <row r="808">
          <cell r="DG808" t="str">
            <v>물리I65</v>
          </cell>
          <cell r="DH808">
            <v>64.03</v>
          </cell>
        </row>
        <row r="809">
          <cell r="DG809" t="str">
            <v>물리I64</v>
          </cell>
          <cell r="DH809">
            <v>63.22</v>
          </cell>
        </row>
        <row r="810">
          <cell r="DG810" t="str">
            <v>물리I63</v>
          </cell>
          <cell r="DH810">
            <v>62.4</v>
          </cell>
        </row>
        <row r="811">
          <cell r="DG811" t="str">
            <v>물리I62</v>
          </cell>
          <cell r="DH811">
            <v>61.37</v>
          </cell>
        </row>
        <row r="812">
          <cell r="DG812" t="str">
            <v>물리I61</v>
          </cell>
          <cell r="DH812">
            <v>60.65</v>
          </cell>
        </row>
        <row r="813">
          <cell r="DG813" t="str">
            <v>물리I60</v>
          </cell>
          <cell r="DH813">
            <v>59.72</v>
          </cell>
        </row>
        <row r="814">
          <cell r="DG814" t="str">
            <v>물리I59</v>
          </cell>
          <cell r="DH814">
            <v>58.88</v>
          </cell>
        </row>
        <row r="815">
          <cell r="DG815" t="str">
            <v>물리I58</v>
          </cell>
          <cell r="DH815">
            <v>58.06</v>
          </cell>
        </row>
        <row r="816">
          <cell r="DG816" t="str">
            <v>물리I57</v>
          </cell>
          <cell r="DH816">
            <v>56.82</v>
          </cell>
        </row>
        <row r="817">
          <cell r="DG817" t="str">
            <v>물리I56</v>
          </cell>
          <cell r="DH817">
            <v>56.3</v>
          </cell>
        </row>
        <row r="818">
          <cell r="DG818" t="str">
            <v>물리I55</v>
          </cell>
          <cell r="DH818">
            <v>55.46</v>
          </cell>
        </row>
        <row r="819">
          <cell r="DG819" t="str">
            <v>물리I54</v>
          </cell>
          <cell r="DH819">
            <v>54.73</v>
          </cell>
        </row>
        <row r="820">
          <cell r="DG820" t="str">
            <v>물리I53</v>
          </cell>
          <cell r="DH820">
            <v>53.54</v>
          </cell>
        </row>
        <row r="821">
          <cell r="DG821" t="str">
            <v>물리I52</v>
          </cell>
          <cell r="DH821">
            <v>52.96</v>
          </cell>
        </row>
        <row r="822">
          <cell r="DG822" t="str">
            <v>물리I51</v>
          </cell>
          <cell r="DH822">
            <v>52.22</v>
          </cell>
        </row>
        <row r="823">
          <cell r="DG823" t="str">
            <v>물리I50</v>
          </cell>
          <cell r="DH823">
            <v>51.14</v>
          </cell>
        </row>
        <row r="824">
          <cell r="DG824" t="str">
            <v>물리I49</v>
          </cell>
          <cell r="DH824">
            <v>50.08</v>
          </cell>
        </row>
        <row r="825">
          <cell r="DG825" t="str">
            <v>물리I48</v>
          </cell>
          <cell r="DH825">
            <v>49.3</v>
          </cell>
        </row>
        <row r="826">
          <cell r="DG826" t="str">
            <v>물리I47</v>
          </cell>
          <cell r="DH826">
            <v>48.25</v>
          </cell>
        </row>
        <row r="827">
          <cell r="DG827" t="str">
            <v>물리I46</v>
          </cell>
          <cell r="DH827">
            <v>46.93</v>
          </cell>
        </row>
        <row r="828">
          <cell r="DG828" t="str">
            <v>물리I45</v>
          </cell>
          <cell r="DH828">
            <v>45.5</v>
          </cell>
        </row>
        <row r="829">
          <cell r="DG829" t="str">
            <v>물리I44</v>
          </cell>
          <cell r="DH829">
            <v>44.32</v>
          </cell>
        </row>
        <row r="830">
          <cell r="DG830" t="str">
            <v>물리I43</v>
          </cell>
          <cell r="DH830">
            <v>43.51</v>
          </cell>
        </row>
        <row r="831">
          <cell r="DG831" t="str">
            <v>물리I42</v>
          </cell>
          <cell r="DH831">
            <v>42.05</v>
          </cell>
        </row>
        <row r="832">
          <cell r="DG832" t="str">
            <v>물리I41</v>
          </cell>
          <cell r="DH832">
            <v>40.380000000000003</v>
          </cell>
        </row>
        <row r="833">
          <cell r="DG833" t="str">
            <v>물리I40</v>
          </cell>
          <cell r="DH833">
            <v>39.340000000000003</v>
          </cell>
        </row>
        <row r="834">
          <cell r="DG834" t="str">
            <v>물리I39</v>
          </cell>
          <cell r="DH834">
            <v>38.49</v>
          </cell>
        </row>
        <row r="835">
          <cell r="DG835" t="str">
            <v>물리I38</v>
          </cell>
          <cell r="DH835">
            <v>37.14</v>
          </cell>
        </row>
        <row r="836">
          <cell r="DG836" t="str">
            <v>물리I37</v>
          </cell>
          <cell r="DH836">
            <v>36.020000000000003</v>
          </cell>
        </row>
        <row r="837">
          <cell r="DG837" t="str">
            <v>물리I36</v>
          </cell>
          <cell r="DH837">
            <v>35</v>
          </cell>
        </row>
        <row r="838">
          <cell r="DG838" t="str">
            <v>물리I35</v>
          </cell>
          <cell r="DH838">
            <v>34.31</v>
          </cell>
        </row>
        <row r="839">
          <cell r="DG839" t="str">
            <v>물리I34</v>
          </cell>
          <cell r="DH839">
            <v>33.25</v>
          </cell>
        </row>
        <row r="840">
          <cell r="DG840" t="str">
            <v>물리I33</v>
          </cell>
          <cell r="DH840">
            <v>31.5</v>
          </cell>
        </row>
        <row r="841">
          <cell r="DG841" t="str">
            <v>물리I32</v>
          </cell>
          <cell r="DH841">
            <v>31.5</v>
          </cell>
        </row>
        <row r="842">
          <cell r="DG842" t="str">
            <v>화학I68</v>
          </cell>
          <cell r="DH842">
            <v>70.12</v>
          </cell>
        </row>
        <row r="843">
          <cell r="DG843" t="str">
            <v>화학I66</v>
          </cell>
          <cell r="DH843">
            <v>68.81</v>
          </cell>
        </row>
        <row r="844">
          <cell r="DG844" t="str">
            <v>화학I65</v>
          </cell>
          <cell r="DH844">
            <v>67.22</v>
          </cell>
        </row>
        <row r="845">
          <cell r="DG845" t="str">
            <v>화학I64</v>
          </cell>
          <cell r="DH845">
            <v>65.67</v>
          </cell>
        </row>
        <row r="846">
          <cell r="DG846" t="str">
            <v>화학I63</v>
          </cell>
          <cell r="DH846">
            <v>64.45</v>
          </cell>
        </row>
        <row r="847">
          <cell r="DG847" t="str">
            <v>화학I62</v>
          </cell>
          <cell r="DH847">
            <v>63.22</v>
          </cell>
        </row>
        <row r="848">
          <cell r="DG848" t="str">
            <v>화학I61</v>
          </cell>
          <cell r="DH848">
            <v>61.68</v>
          </cell>
        </row>
        <row r="849">
          <cell r="DG849" t="str">
            <v>화학I60</v>
          </cell>
          <cell r="DH849">
            <v>60.16</v>
          </cell>
        </row>
        <row r="850">
          <cell r="DG850" t="str">
            <v>화학I59</v>
          </cell>
          <cell r="DH850">
            <v>58.88</v>
          </cell>
        </row>
        <row r="851">
          <cell r="DG851" t="str">
            <v>화학I58</v>
          </cell>
          <cell r="DH851">
            <v>56.82</v>
          </cell>
        </row>
        <row r="852">
          <cell r="DG852" t="str">
            <v>화학I57</v>
          </cell>
          <cell r="DH852">
            <v>55.11</v>
          </cell>
        </row>
        <row r="853">
          <cell r="DG853" t="str">
            <v>화학I56</v>
          </cell>
          <cell r="DH853">
            <v>54.36</v>
          </cell>
        </row>
        <row r="854">
          <cell r="DG854" t="str">
            <v>화학I55</v>
          </cell>
          <cell r="DH854">
            <v>52.59</v>
          </cell>
        </row>
        <row r="855">
          <cell r="DG855" t="str">
            <v>화학I54</v>
          </cell>
          <cell r="DH855">
            <v>51.48</v>
          </cell>
        </row>
        <row r="856">
          <cell r="DG856" t="str">
            <v>화학I53</v>
          </cell>
          <cell r="DH856">
            <v>50.8</v>
          </cell>
        </row>
        <row r="857">
          <cell r="DG857" t="str">
            <v>화학I52</v>
          </cell>
          <cell r="DH857">
            <v>50.08</v>
          </cell>
        </row>
        <row r="858">
          <cell r="DG858" t="str">
            <v>화학I51</v>
          </cell>
          <cell r="DH858">
            <v>48.97</v>
          </cell>
        </row>
        <row r="859">
          <cell r="DG859" t="str">
            <v>화학I50</v>
          </cell>
          <cell r="DH859">
            <v>48.25</v>
          </cell>
        </row>
        <row r="860">
          <cell r="DG860" t="str">
            <v>화학I49</v>
          </cell>
          <cell r="DH860">
            <v>47.52</v>
          </cell>
        </row>
        <row r="861">
          <cell r="DG861" t="str">
            <v>화학I48</v>
          </cell>
          <cell r="DH861">
            <v>46.66</v>
          </cell>
        </row>
        <row r="862">
          <cell r="DG862" t="str">
            <v>화학I47</v>
          </cell>
          <cell r="DH862">
            <v>46.09</v>
          </cell>
        </row>
        <row r="863">
          <cell r="DG863" t="str">
            <v>화학I46</v>
          </cell>
          <cell r="DH863">
            <v>45.5</v>
          </cell>
        </row>
        <row r="864">
          <cell r="DG864" t="str">
            <v>화학I45</v>
          </cell>
          <cell r="DH864">
            <v>44.89</v>
          </cell>
        </row>
        <row r="865">
          <cell r="DG865" t="str">
            <v>화학I44</v>
          </cell>
          <cell r="DH865">
            <v>44.05</v>
          </cell>
        </row>
        <row r="866">
          <cell r="DG866" t="str">
            <v>화학I43</v>
          </cell>
          <cell r="DH866">
            <v>43.04</v>
          </cell>
        </row>
        <row r="867">
          <cell r="DG867" t="str">
            <v>화학I42</v>
          </cell>
          <cell r="DH867">
            <v>42.52</v>
          </cell>
        </row>
        <row r="868">
          <cell r="DG868" t="str">
            <v>화학I41</v>
          </cell>
          <cell r="DH868">
            <v>41.58</v>
          </cell>
        </row>
        <row r="869">
          <cell r="DG869" t="str">
            <v>화학I40</v>
          </cell>
          <cell r="DH869">
            <v>40.61</v>
          </cell>
        </row>
        <row r="870">
          <cell r="DG870" t="str">
            <v>화학I39</v>
          </cell>
          <cell r="DH870">
            <v>39.869999999999997</v>
          </cell>
        </row>
        <row r="871">
          <cell r="DG871" t="str">
            <v>화학I38</v>
          </cell>
          <cell r="DH871">
            <v>38.799999999999997</v>
          </cell>
        </row>
        <row r="872">
          <cell r="DG872" t="str">
            <v>화학I37</v>
          </cell>
          <cell r="DH872">
            <v>37.950000000000003</v>
          </cell>
        </row>
        <row r="873">
          <cell r="DG873" t="str">
            <v>화학I36</v>
          </cell>
          <cell r="DH873">
            <v>37.14</v>
          </cell>
        </row>
        <row r="874">
          <cell r="DG874" t="str">
            <v>화학I35</v>
          </cell>
          <cell r="DH874">
            <v>36.75</v>
          </cell>
        </row>
        <row r="875">
          <cell r="DG875" t="str">
            <v>화학I34</v>
          </cell>
          <cell r="DH875">
            <v>35.5</v>
          </cell>
        </row>
        <row r="876">
          <cell r="DG876" t="str">
            <v>화학I33</v>
          </cell>
          <cell r="DH876">
            <v>34.31</v>
          </cell>
        </row>
        <row r="877">
          <cell r="DG877" t="str">
            <v>화학I32</v>
          </cell>
          <cell r="DH877">
            <v>33.25</v>
          </cell>
        </row>
        <row r="878">
          <cell r="DG878" t="str">
            <v>화학I31</v>
          </cell>
          <cell r="DH878">
            <v>32.369999999999997</v>
          </cell>
        </row>
        <row r="879">
          <cell r="DG879" t="str">
            <v>화학I30</v>
          </cell>
          <cell r="DH879">
            <v>31.5</v>
          </cell>
        </row>
        <row r="880">
          <cell r="DG880" t="str">
            <v>화학I29</v>
          </cell>
          <cell r="DH880">
            <v>31.5</v>
          </cell>
        </row>
        <row r="881">
          <cell r="DG881" t="str">
            <v>생물I72</v>
          </cell>
          <cell r="DH881">
            <v>71</v>
          </cell>
        </row>
        <row r="882">
          <cell r="DG882" t="str">
            <v>생물I70</v>
          </cell>
          <cell r="DH882">
            <v>70.12</v>
          </cell>
        </row>
        <row r="883">
          <cell r="DG883" t="str">
            <v>생물I69</v>
          </cell>
          <cell r="DH883">
            <v>68.81</v>
          </cell>
        </row>
        <row r="884">
          <cell r="DG884" t="str">
            <v>생물I68</v>
          </cell>
          <cell r="DH884">
            <v>67.930000000000007</v>
          </cell>
        </row>
        <row r="885">
          <cell r="DG885" t="str">
            <v>생물I67</v>
          </cell>
          <cell r="DH885">
            <v>67.22</v>
          </cell>
        </row>
        <row r="886">
          <cell r="DG886" t="str">
            <v>생물I66</v>
          </cell>
          <cell r="DH886">
            <v>66.59</v>
          </cell>
        </row>
        <row r="887">
          <cell r="DG887" t="str">
            <v>생물I65</v>
          </cell>
          <cell r="DH887">
            <v>66.08</v>
          </cell>
        </row>
        <row r="888">
          <cell r="DG888" t="str">
            <v>생물I64</v>
          </cell>
          <cell r="DH888">
            <v>64.83</v>
          </cell>
        </row>
        <row r="889">
          <cell r="DG889" t="str">
            <v>생물I63</v>
          </cell>
          <cell r="DH889">
            <v>63.59</v>
          </cell>
        </row>
        <row r="890">
          <cell r="DG890" t="str">
            <v>생물I62</v>
          </cell>
          <cell r="DH890">
            <v>62.4</v>
          </cell>
        </row>
        <row r="891">
          <cell r="DG891" t="str">
            <v>생물I61</v>
          </cell>
          <cell r="DH891">
            <v>61.68</v>
          </cell>
        </row>
        <row r="892">
          <cell r="DG892" t="str">
            <v>생물I60</v>
          </cell>
          <cell r="DH892">
            <v>60.65</v>
          </cell>
        </row>
        <row r="893">
          <cell r="DG893" t="str">
            <v>생물I59</v>
          </cell>
          <cell r="DH893">
            <v>59.28</v>
          </cell>
        </row>
        <row r="894">
          <cell r="DG894" t="str">
            <v>생물I58</v>
          </cell>
          <cell r="DH894">
            <v>58.5</v>
          </cell>
        </row>
        <row r="895">
          <cell r="DG895" t="str">
            <v>생물I57</v>
          </cell>
          <cell r="DH895">
            <v>57.19</v>
          </cell>
        </row>
        <row r="896">
          <cell r="DG896" t="str">
            <v>생물I56</v>
          </cell>
          <cell r="DH896">
            <v>55.46</v>
          </cell>
        </row>
        <row r="897">
          <cell r="DG897" t="str">
            <v>생물I55</v>
          </cell>
          <cell r="DH897">
            <v>53.93</v>
          </cell>
        </row>
        <row r="898">
          <cell r="DG898" t="str">
            <v>생물I54</v>
          </cell>
          <cell r="DH898">
            <v>52.96</v>
          </cell>
        </row>
        <row r="899">
          <cell r="DG899" t="str">
            <v>생물I53</v>
          </cell>
          <cell r="DH899">
            <v>51.9</v>
          </cell>
        </row>
        <row r="900">
          <cell r="DG900" t="str">
            <v>생물I52</v>
          </cell>
          <cell r="DH900">
            <v>51.14</v>
          </cell>
        </row>
        <row r="901">
          <cell r="DG901" t="str">
            <v>생물I51</v>
          </cell>
          <cell r="DH901">
            <v>50.08</v>
          </cell>
        </row>
        <row r="902">
          <cell r="DG902" t="str">
            <v>생물I50</v>
          </cell>
          <cell r="DH902">
            <v>49.3</v>
          </cell>
        </row>
        <row r="903">
          <cell r="DG903" t="str">
            <v>생물I49</v>
          </cell>
          <cell r="DH903">
            <v>48.25</v>
          </cell>
        </row>
        <row r="904">
          <cell r="DG904" t="str">
            <v>생물I48</v>
          </cell>
          <cell r="DH904">
            <v>47.52</v>
          </cell>
        </row>
        <row r="905">
          <cell r="DG905" t="str">
            <v>생물I47</v>
          </cell>
          <cell r="DH905">
            <v>46.36</v>
          </cell>
        </row>
        <row r="906">
          <cell r="DG906" t="str">
            <v>생물I46</v>
          </cell>
          <cell r="DH906">
            <v>45.21</v>
          </cell>
        </row>
        <row r="907">
          <cell r="DG907" t="str">
            <v>생물I45</v>
          </cell>
          <cell r="DH907">
            <v>44.32</v>
          </cell>
        </row>
        <row r="908">
          <cell r="DG908" t="str">
            <v>생물I44</v>
          </cell>
          <cell r="DH908">
            <v>43.51</v>
          </cell>
        </row>
        <row r="909">
          <cell r="DG909" t="str">
            <v>생물I43</v>
          </cell>
          <cell r="DH909">
            <v>42.78</v>
          </cell>
        </row>
        <row r="910">
          <cell r="DG910" t="str">
            <v>생물I42</v>
          </cell>
          <cell r="DH910">
            <v>42.05</v>
          </cell>
        </row>
        <row r="911">
          <cell r="DG911" t="str">
            <v>생물I41</v>
          </cell>
          <cell r="DH911">
            <v>41.36</v>
          </cell>
        </row>
        <row r="912">
          <cell r="DG912" t="str">
            <v>생물I40</v>
          </cell>
          <cell r="DH912">
            <v>40.61</v>
          </cell>
        </row>
        <row r="913">
          <cell r="DG913" t="str">
            <v>생물I39</v>
          </cell>
          <cell r="DH913">
            <v>39.61</v>
          </cell>
        </row>
        <row r="914">
          <cell r="DG914" t="str">
            <v>생물I38</v>
          </cell>
          <cell r="DH914">
            <v>38.49</v>
          </cell>
        </row>
        <row r="915">
          <cell r="DG915" t="str">
            <v>생물I37</v>
          </cell>
          <cell r="DH915">
            <v>37.44</v>
          </cell>
        </row>
        <row r="916">
          <cell r="DG916" t="str">
            <v>생물I36</v>
          </cell>
          <cell r="DH916">
            <v>36.75</v>
          </cell>
        </row>
        <row r="917">
          <cell r="DG917" t="str">
            <v>생물I35</v>
          </cell>
          <cell r="DH917">
            <v>36.020000000000003</v>
          </cell>
        </row>
        <row r="918">
          <cell r="DG918" t="str">
            <v>생물I34</v>
          </cell>
          <cell r="DH918">
            <v>35</v>
          </cell>
        </row>
        <row r="919">
          <cell r="DG919" t="str">
            <v>생물I33</v>
          </cell>
          <cell r="DH919">
            <v>34.31</v>
          </cell>
        </row>
        <row r="920">
          <cell r="DG920" t="str">
            <v>생물I32</v>
          </cell>
          <cell r="DH920">
            <v>33.25</v>
          </cell>
        </row>
        <row r="921">
          <cell r="DG921" t="str">
            <v>생물I31</v>
          </cell>
          <cell r="DH921">
            <v>32.369999999999997</v>
          </cell>
        </row>
        <row r="922">
          <cell r="DG922" t="str">
            <v>생물I30</v>
          </cell>
          <cell r="DH922">
            <v>31.5</v>
          </cell>
        </row>
        <row r="923">
          <cell r="DG923" t="str">
            <v>생물I29</v>
          </cell>
          <cell r="DH923">
            <v>31.5</v>
          </cell>
        </row>
        <row r="924">
          <cell r="DG924" t="str">
            <v>생물I28</v>
          </cell>
          <cell r="DH924">
            <v>31.5</v>
          </cell>
        </row>
        <row r="925">
          <cell r="DG925" t="str">
            <v>생물I27</v>
          </cell>
          <cell r="DH925">
            <v>31.5</v>
          </cell>
        </row>
        <row r="926">
          <cell r="DG926" t="str">
            <v>지구과학I65</v>
          </cell>
          <cell r="DH926">
            <v>67.22</v>
          </cell>
        </row>
        <row r="927">
          <cell r="DG927" t="str">
            <v>지구과학I63</v>
          </cell>
          <cell r="DH927">
            <v>64.45</v>
          </cell>
        </row>
        <row r="928">
          <cell r="DG928" t="str">
            <v>지구과학I62</v>
          </cell>
          <cell r="DH928">
            <v>62.4</v>
          </cell>
        </row>
        <row r="929">
          <cell r="DG929" t="str">
            <v>지구과학I61</v>
          </cell>
          <cell r="DH929">
            <v>60.65</v>
          </cell>
        </row>
        <row r="930">
          <cell r="DG930" t="str">
            <v>지구과학I60</v>
          </cell>
          <cell r="DH930">
            <v>59.28</v>
          </cell>
        </row>
        <row r="931">
          <cell r="DG931" t="str">
            <v>지구과학I59</v>
          </cell>
          <cell r="DH931">
            <v>57.63</v>
          </cell>
        </row>
        <row r="932">
          <cell r="DG932" t="str">
            <v>지구과학I58</v>
          </cell>
          <cell r="DH932">
            <v>56.3</v>
          </cell>
        </row>
        <row r="933">
          <cell r="DG933" t="str">
            <v>지구과학I57</v>
          </cell>
          <cell r="DH933">
            <v>55.46</v>
          </cell>
        </row>
        <row r="934">
          <cell r="DG934" t="str">
            <v>지구과학I56</v>
          </cell>
          <cell r="DH934">
            <v>54.36</v>
          </cell>
        </row>
        <row r="935">
          <cell r="DG935" t="str">
            <v>지구과학I55</v>
          </cell>
          <cell r="DH935">
            <v>52.96</v>
          </cell>
        </row>
        <row r="936">
          <cell r="DG936" t="str">
            <v>지구과학I54</v>
          </cell>
          <cell r="DH936">
            <v>52.22</v>
          </cell>
        </row>
        <row r="937">
          <cell r="DG937" t="str">
            <v>지구과학I53</v>
          </cell>
          <cell r="DH937">
            <v>51.14</v>
          </cell>
        </row>
        <row r="938">
          <cell r="DG938" t="str">
            <v>지구과학I52</v>
          </cell>
          <cell r="DH938">
            <v>50.45</v>
          </cell>
        </row>
        <row r="939">
          <cell r="DG939" t="str">
            <v>지구과학I51</v>
          </cell>
          <cell r="DH939">
            <v>49.3</v>
          </cell>
        </row>
        <row r="940">
          <cell r="DG940" t="str">
            <v>지구과학I50</v>
          </cell>
          <cell r="DH940">
            <v>48.62</v>
          </cell>
        </row>
        <row r="941">
          <cell r="DG941" t="str">
            <v>지구과학I49</v>
          </cell>
          <cell r="DH941">
            <v>47.87</v>
          </cell>
        </row>
        <row r="942">
          <cell r="DG942" t="str">
            <v>지구과학I48</v>
          </cell>
          <cell r="DH942">
            <v>46.93</v>
          </cell>
        </row>
        <row r="943">
          <cell r="DG943" t="str">
            <v>지구과학I47</v>
          </cell>
          <cell r="DH943">
            <v>46.09</v>
          </cell>
        </row>
        <row r="944">
          <cell r="DG944" t="str">
            <v>지구과학I46</v>
          </cell>
          <cell r="DH944">
            <v>45.5</v>
          </cell>
        </row>
        <row r="945">
          <cell r="DG945" t="str">
            <v>지구과학I45</v>
          </cell>
          <cell r="DH945">
            <v>44.59</v>
          </cell>
        </row>
        <row r="946">
          <cell r="DG946" t="str">
            <v>지구과학I44</v>
          </cell>
          <cell r="DH946">
            <v>43.79</v>
          </cell>
        </row>
        <row r="947">
          <cell r="DG947" t="str">
            <v>지구과학I43</v>
          </cell>
          <cell r="DH947">
            <v>43.26</v>
          </cell>
        </row>
        <row r="948">
          <cell r="DG948" t="str">
            <v>지구과학I42</v>
          </cell>
          <cell r="DH948">
            <v>42.29</v>
          </cell>
        </row>
        <row r="949">
          <cell r="DG949" t="str">
            <v>지구과학I41</v>
          </cell>
          <cell r="DH949">
            <v>41.36</v>
          </cell>
        </row>
        <row r="950">
          <cell r="DG950" t="str">
            <v>지구과학I40</v>
          </cell>
          <cell r="DH950">
            <v>40.85</v>
          </cell>
        </row>
        <row r="951">
          <cell r="DG951" t="str">
            <v>지구과학I39</v>
          </cell>
          <cell r="DH951">
            <v>39.869999999999997</v>
          </cell>
        </row>
        <row r="952">
          <cell r="DG952" t="str">
            <v>지구과학I38</v>
          </cell>
          <cell r="DH952">
            <v>38.799999999999997</v>
          </cell>
        </row>
        <row r="953">
          <cell r="DG953" t="str">
            <v>지구과학I37</v>
          </cell>
          <cell r="DH953">
            <v>38.21</v>
          </cell>
        </row>
        <row r="954">
          <cell r="DG954" t="str">
            <v>지구과학I36</v>
          </cell>
          <cell r="DH954">
            <v>37.44</v>
          </cell>
        </row>
        <row r="955">
          <cell r="DG955" t="str">
            <v>지구과학I35</v>
          </cell>
          <cell r="DH955">
            <v>36.39</v>
          </cell>
        </row>
        <row r="956">
          <cell r="DG956" t="str">
            <v>지구과학I34</v>
          </cell>
          <cell r="DH956">
            <v>35.5</v>
          </cell>
        </row>
        <row r="957">
          <cell r="DG957" t="str">
            <v>지구과학I33</v>
          </cell>
          <cell r="DH957">
            <v>34.31</v>
          </cell>
        </row>
        <row r="958">
          <cell r="DG958" t="str">
            <v>지구과학I32</v>
          </cell>
          <cell r="DH958">
            <v>33.25</v>
          </cell>
        </row>
        <row r="959">
          <cell r="DG959" t="str">
            <v>지구과학I31</v>
          </cell>
          <cell r="DH959">
            <v>32.369999999999997</v>
          </cell>
        </row>
        <row r="960">
          <cell r="DG960" t="str">
            <v>지구과학I30</v>
          </cell>
          <cell r="DH960">
            <v>31.5</v>
          </cell>
        </row>
        <row r="961">
          <cell r="DG961" t="str">
            <v>지구과학I29</v>
          </cell>
          <cell r="DH961">
            <v>31.5</v>
          </cell>
        </row>
        <row r="962">
          <cell r="DG962" t="str">
            <v>지구과학I28</v>
          </cell>
          <cell r="DH962">
            <v>31.5</v>
          </cell>
        </row>
        <row r="963">
          <cell r="DG963" t="str">
            <v>물리II72</v>
          </cell>
          <cell r="DH963">
            <v>70.12</v>
          </cell>
        </row>
        <row r="964">
          <cell r="DG964" t="str">
            <v>물리II70</v>
          </cell>
          <cell r="DH964">
            <v>67.930000000000007</v>
          </cell>
        </row>
        <row r="965">
          <cell r="DG965" t="str">
            <v>물리II69</v>
          </cell>
          <cell r="DH965">
            <v>67.22</v>
          </cell>
        </row>
        <row r="966">
          <cell r="DG966" t="str">
            <v>물리II68</v>
          </cell>
          <cell r="DH966">
            <v>66.59</v>
          </cell>
        </row>
        <row r="967">
          <cell r="DG967" t="str">
            <v>물리II67</v>
          </cell>
          <cell r="DH967">
            <v>65.67</v>
          </cell>
        </row>
        <row r="968">
          <cell r="DG968" t="str">
            <v>물리II66</v>
          </cell>
          <cell r="DH968">
            <v>64.45</v>
          </cell>
        </row>
        <row r="969">
          <cell r="DG969" t="str">
            <v>물리II65</v>
          </cell>
          <cell r="DH969">
            <v>63.22</v>
          </cell>
        </row>
        <row r="970">
          <cell r="DG970" t="str">
            <v>물리II64</v>
          </cell>
          <cell r="DH970">
            <v>62.4</v>
          </cell>
        </row>
        <row r="971">
          <cell r="DG971" t="str">
            <v>물리II63</v>
          </cell>
          <cell r="DH971">
            <v>61.68</v>
          </cell>
        </row>
        <row r="972">
          <cell r="DG972" t="str">
            <v>물리II62</v>
          </cell>
          <cell r="DH972">
            <v>60.65</v>
          </cell>
        </row>
        <row r="973">
          <cell r="DG973" t="str">
            <v>물리II61</v>
          </cell>
          <cell r="DH973">
            <v>60.16</v>
          </cell>
        </row>
        <row r="974">
          <cell r="DG974" t="str">
            <v>물리II60</v>
          </cell>
          <cell r="DH974">
            <v>59.28</v>
          </cell>
        </row>
        <row r="975">
          <cell r="DG975" t="str">
            <v>물리II59</v>
          </cell>
          <cell r="DH975">
            <v>58.5</v>
          </cell>
        </row>
        <row r="976">
          <cell r="DG976" t="str">
            <v>물리II58</v>
          </cell>
          <cell r="DH976">
            <v>58.06</v>
          </cell>
        </row>
        <row r="977">
          <cell r="DG977" t="str">
            <v>물리II57</v>
          </cell>
          <cell r="DH977">
            <v>57.63</v>
          </cell>
        </row>
        <row r="978">
          <cell r="DG978" t="str">
            <v>물리II56</v>
          </cell>
          <cell r="DH978">
            <v>56.82</v>
          </cell>
        </row>
        <row r="979">
          <cell r="DG979" t="str">
            <v>물리II55</v>
          </cell>
          <cell r="DH979">
            <v>56.3</v>
          </cell>
        </row>
        <row r="980">
          <cell r="DG980" t="str">
            <v>물리II54</v>
          </cell>
          <cell r="DH980">
            <v>55.84</v>
          </cell>
        </row>
        <row r="981">
          <cell r="DG981" t="str">
            <v>물리II53</v>
          </cell>
          <cell r="DH981">
            <v>55.11</v>
          </cell>
        </row>
        <row r="982">
          <cell r="DG982" t="str">
            <v>물리II52</v>
          </cell>
          <cell r="DH982">
            <v>54.36</v>
          </cell>
        </row>
        <row r="983">
          <cell r="DG983" t="str">
            <v>물리II51</v>
          </cell>
          <cell r="DH983">
            <v>53.54</v>
          </cell>
        </row>
        <row r="984">
          <cell r="DG984" t="str">
            <v>물리II50</v>
          </cell>
          <cell r="DH984">
            <v>52.96</v>
          </cell>
        </row>
        <row r="985">
          <cell r="DG985" t="str">
            <v>물리II49</v>
          </cell>
          <cell r="DH985">
            <v>51.9</v>
          </cell>
        </row>
        <row r="986">
          <cell r="DG986" t="str">
            <v>물리II48</v>
          </cell>
          <cell r="DH986">
            <v>50.45</v>
          </cell>
        </row>
        <row r="987">
          <cell r="DG987" t="str">
            <v>물리II47</v>
          </cell>
          <cell r="DH987">
            <v>49.66</v>
          </cell>
        </row>
        <row r="988">
          <cell r="DG988" t="str">
            <v>물리II46</v>
          </cell>
          <cell r="DH988">
            <v>47.87</v>
          </cell>
        </row>
        <row r="989">
          <cell r="DG989" t="str">
            <v>물리II45</v>
          </cell>
          <cell r="DH989">
            <v>46.09</v>
          </cell>
        </row>
        <row r="990">
          <cell r="DG990" t="str">
            <v>물리II44</v>
          </cell>
          <cell r="DH990">
            <v>44.89</v>
          </cell>
        </row>
        <row r="991">
          <cell r="DG991" t="str">
            <v>물리II43</v>
          </cell>
          <cell r="DH991">
            <v>43.04</v>
          </cell>
        </row>
        <row r="992">
          <cell r="DG992" t="str">
            <v>물리II42</v>
          </cell>
          <cell r="DH992">
            <v>41.11</v>
          </cell>
        </row>
        <row r="993">
          <cell r="DG993" t="str">
            <v>물리II41</v>
          </cell>
          <cell r="DH993">
            <v>39.869999999999997</v>
          </cell>
        </row>
        <row r="994">
          <cell r="DG994" t="str">
            <v>물리II40</v>
          </cell>
          <cell r="DH994">
            <v>38.799999999999997</v>
          </cell>
        </row>
        <row r="995">
          <cell r="DG995" t="str">
            <v>물리II39</v>
          </cell>
          <cell r="DH995">
            <v>37.44</v>
          </cell>
        </row>
        <row r="996">
          <cell r="DG996" t="str">
            <v>물리II38</v>
          </cell>
          <cell r="DH996">
            <v>36.020000000000003</v>
          </cell>
        </row>
        <row r="997">
          <cell r="DG997" t="str">
            <v>물리II37</v>
          </cell>
          <cell r="DH997">
            <v>35</v>
          </cell>
        </row>
        <row r="998">
          <cell r="DG998" t="str">
            <v>물리II36</v>
          </cell>
          <cell r="DH998">
            <v>34.31</v>
          </cell>
        </row>
        <row r="999">
          <cell r="DG999" t="str">
            <v>물리II35</v>
          </cell>
          <cell r="DH999">
            <v>33.25</v>
          </cell>
        </row>
        <row r="1000">
          <cell r="DG1000" t="str">
            <v>물리II34</v>
          </cell>
          <cell r="DH1000">
            <v>31.5</v>
          </cell>
        </row>
        <row r="1001">
          <cell r="DG1001" t="str">
            <v>물리II33</v>
          </cell>
          <cell r="DH1001">
            <v>31.5</v>
          </cell>
        </row>
        <row r="1002">
          <cell r="DG1002" t="str">
            <v>화학II68</v>
          </cell>
          <cell r="DH1002">
            <v>70.12</v>
          </cell>
        </row>
        <row r="1003">
          <cell r="DG1003" t="str">
            <v>화학II67</v>
          </cell>
          <cell r="DH1003">
            <v>67.930000000000007</v>
          </cell>
        </row>
        <row r="1004">
          <cell r="DG1004" t="str">
            <v>화학II66</v>
          </cell>
          <cell r="DH1004">
            <v>67.22</v>
          </cell>
        </row>
        <row r="1005">
          <cell r="DG1005" t="str">
            <v>화학II65</v>
          </cell>
          <cell r="DH1005">
            <v>65.22</v>
          </cell>
        </row>
        <row r="1006">
          <cell r="DG1006" t="str">
            <v>화학II64</v>
          </cell>
          <cell r="DH1006">
            <v>64.45</v>
          </cell>
        </row>
        <row r="1007">
          <cell r="DG1007" t="str">
            <v>화학II63</v>
          </cell>
          <cell r="DH1007">
            <v>63.59</v>
          </cell>
        </row>
        <row r="1008">
          <cell r="DG1008" t="str">
            <v>화학II62</v>
          </cell>
          <cell r="DH1008">
            <v>62.04</v>
          </cell>
        </row>
        <row r="1009">
          <cell r="DG1009" t="str">
            <v>화학II61</v>
          </cell>
          <cell r="DH1009">
            <v>60.65</v>
          </cell>
        </row>
        <row r="1010">
          <cell r="DG1010" t="str">
            <v>화학II60</v>
          </cell>
          <cell r="DH1010">
            <v>59.72</v>
          </cell>
        </row>
        <row r="1011">
          <cell r="DG1011" t="str">
            <v>화학II59</v>
          </cell>
          <cell r="DH1011">
            <v>58.06</v>
          </cell>
        </row>
        <row r="1012">
          <cell r="DG1012" t="str">
            <v>화학II58</v>
          </cell>
          <cell r="DH1012">
            <v>56.82</v>
          </cell>
        </row>
        <row r="1013">
          <cell r="DG1013" t="str">
            <v>화학II57</v>
          </cell>
          <cell r="DH1013">
            <v>55.46</v>
          </cell>
        </row>
        <row r="1014">
          <cell r="DG1014" t="str">
            <v>화학II56</v>
          </cell>
          <cell r="DH1014">
            <v>54.36</v>
          </cell>
        </row>
        <row r="1015">
          <cell r="DG1015" t="str">
            <v>화학II55</v>
          </cell>
          <cell r="DH1015">
            <v>53.93</v>
          </cell>
        </row>
        <row r="1016">
          <cell r="DG1016" t="str">
            <v>화학II54</v>
          </cell>
          <cell r="DH1016">
            <v>52.96</v>
          </cell>
        </row>
        <row r="1017">
          <cell r="DG1017" t="str">
            <v>화학II53</v>
          </cell>
          <cell r="DH1017">
            <v>51.9</v>
          </cell>
        </row>
        <row r="1018">
          <cell r="DG1018" t="str">
            <v>화학II52</v>
          </cell>
          <cell r="DH1018">
            <v>51.48</v>
          </cell>
        </row>
        <row r="1019">
          <cell r="DG1019" t="str">
            <v>화학II51</v>
          </cell>
          <cell r="DH1019">
            <v>50.45</v>
          </cell>
        </row>
        <row r="1020">
          <cell r="DG1020" t="str">
            <v>화학II50</v>
          </cell>
          <cell r="DH1020">
            <v>49.66</v>
          </cell>
        </row>
        <row r="1021">
          <cell r="DG1021" t="str">
            <v>화학II49</v>
          </cell>
          <cell r="DH1021">
            <v>48.62</v>
          </cell>
        </row>
        <row r="1022">
          <cell r="DG1022" t="str">
            <v>화학II48</v>
          </cell>
          <cell r="DH1022">
            <v>47.87</v>
          </cell>
        </row>
        <row r="1023">
          <cell r="DG1023" t="str">
            <v>화학II47</v>
          </cell>
          <cell r="DH1023">
            <v>47.21</v>
          </cell>
        </row>
        <row r="1024">
          <cell r="DG1024" t="str">
            <v>화학II46</v>
          </cell>
          <cell r="DH1024">
            <v>46.36</v>
          </cell>
        </row>
        <row r="1025">
          <cell r="DG1025" t="str">
            <v>화학II45</v>
          </cell>
          <cell r="DH1025">
            <v>45.21</v>
          </cell>
        </row>
        <row r="1026">
          <cell r="DG1026" t="str">
            <v>화학II44</v>
          </cell>
          <cell r="DH1026">
            <v>44.59</v>
          </cell>
        </row>
        <row r="1027">
          <cell r="DG1027" t="str">
            <v>화학II43</v>
          </cell>
          <cell r="DH1027">
            <v>43.51</v>
          </cell>
        </row>
        <row r="1028">
          <cell r="DG1028" t="str">
            <v>화학II42</v>
          </cell>
          <cell r="DH1028">
            <v>42.29</v>
          </cell>
        </row>
        <row r="1029">
          <cell r="DG1029" t="str">
            <v>화학II41</v>
          </cell>
          <cell r="DH1029">
            <v>41.58</v>
          </cell>
        </row>
        <row r="1030">
          <cell r="DG1030" t="str">
            <v>화학II40</v>
          </cell>
          <cell r="DH1030">
            <v>40.380000000000003</v>
          </cell>
        </row>
        <row r="1031">
          <cell r="DG1031" t="str">
            <v>화학II39</v>
          </cell>
          <cell r="DH1031">
            <v>39.07</v>
          </cell>
        </row>
        <row r="1032">
          <cell r="DG1032" t="str">
            <v>화학II38</v>
          </cell>
          <cell r="DH1032">
            <v>37.950000000000003</v>
          </cell>
        </row>
        <row r="1033">
          <cell r="DG1033" t="str">
            <v>화학II37</v>
          </cell>
          <cell r="DH1033">
            <v>36.75</v>
          </cell>
        </row>
        <row r="1034">
          <cell r="DG1034" t="str">
            <v>화학II36</v>
          </cell>
          <cell r="DH1034">
            <v>36.020000000000003</v>
          </cell>
        </row>
        <row r="1035">
          <cell r="DG1035" t="str">
            <v>화학II35</v>
          </cell>
          <cell r="DH1035">
            <v>35</v>
          </cell>
        </row>
        <row r="1036">
          <cell r="DG1036" t="str">
            <v>화학II34</v>
          </cell>
          <cell r="DH1036">
            <v>33.25</v>
          </cell>
        </row>
        <row r="1037">
          <cell r="DG1037" t="str">
            <v>화학II33</v>
          </cell>
          <cell r="DH1037">
            <v>32.369999999999997</v>
          </cell>
        </row>
        <row r="1038">
          <cell r="DG1038" t="str">
            <v>화학II32</v>
          </cell>
          <cell r="DH1038">
            <v>31.5</v>
          </cell>
        </row>
        <row r="1039">
          <cell r="DG1039" t="str">
            <v>생물II77</v>
          </cell>
          <cell r="DH1039">
            <v>71</v>
          </cell>
        </row>
        <row r="1040">
          <cell r="DG1040" t="str">
            <v>생물II75</v>
          </cell>
          <cell r="DH1040">
            <v>70.56</v>
          </cell>
        </row>
        <row r="1041">
          <cell r="DG1041" t="str">
            <v>생물II74</v>
          </cell>
          <cell r="DH1041">
            <v>70.34</v>
          </cell>
        </row>
        <row r="1042">
          <cell r="DG1042" t="str">
            <v>생물II73</v>
          </cell>
          <cell r="DH1042">
            <v>70.12</v>
          </cell>
        </row>
        <row r="1043">
          <cell r="DG1043" t="str">
            <v>생물II72</v>
          </cell>
          <cell r="DH1043">
            <v>69.459999999999994</v>
          </cell>
        </row>
        <row r="1044">
          <cell r="DG1044" t="str">
            <v>생물II71</v>
          </cell>
          <cell r="DH1044">
            <v>68.81</v>
          </cell>
        </row>
        <row r="1045">
          <cell r="DG1045" t="str">
            <v>생물II70</v>
          </cell>
          <cell r="DH1045">
            <v>68.37</v>
          </cell>
        </row>
        <row r="1046">
          <cell r="DG1046" t="str">
            <v>생물II69</v>
          </cell>
          <cell r="DH1046">
            <v>67.930000000000007</v>
          </cell>
        </row>
        <row r="1047">
          <cell r="DG1047" t="str">
            <v>생물II68</v>
          </cell>
          <cell r="DH1047">
            <v>67.22</v>
          </cell>
        </row>
        <row r="1048">
          <cell r="DG1048" t="str">
            <v>생물II67</v>
          </cell>
          <cell r="DH1048">
            <v>66.59</v>
          </cell>
        </row>
        <row r="1049">
          <cell r="DG1049" t="str">
            <v>생물II66</v>
          </cell>
          <cell r="DH1049">
            <v>65.67</v>
          </cell>
        </row>
        <row r="1050">
          <cell r="DG1050" t="str">
            <v>생물II65</v>
          </cell>
          <cell r="DH1050">
            <v>64.83</v>
          </cell>
        </row>
        <row r="1051">
          <cell r="DG1051" t="str">
            <v>생물II64</v>
          </cell>
          <cell r="DH1051">
            <v>63.59</v>
          </cell>
        </row>
        <row r="1052">
          <cell r="DG1052" t="str">
            <v>생물II63</v>
          </cell>
          <cell r="DH1052">
            <v>62.84</v>
          </cell>
        </row>
        <row r="1053">
          <cell r="DG1053" t="str">
            <v>생물II62</v>
          </cell>
          <cell r="DH1053">
            <v>62.04</v>
          </cell>
        </row>
        <row r="1054">
          <cell r="DG1054" t="str">
            <v>생물II61</v>
          </cell>
          <cell r="DH1054">
            <v>61.37</v>
          </cell>
        </row>
        <row r="1055">
          <cell r="DG1055" t="str">
            <v>생물II60</v>
          </cell>
          <cell r="DH1055">
            <v>60.65</v>
          </cell>
        </row>
        <row r="1056">
          <cell r="DG1056" t="str">
            <v>생물II59</v>
          </cell>
          <cell r="DH1056">
            <v>59.72</v>
          </cell>
        </row>
        <row r="1057">
          <cell r="DG1057" t="str">
            <v>생물II58</v>
          </cell>
          <cell r="DH1057">
            <v>58.5</v>
          </cell>
        </row>
        <row r="1058">
          <cell r="DG1058" t="str">
            <v>생물II57</v>
          </cell>
          <cell r="DH1058">
            <v>57.63</v>
          </cell>
        </row>
        <row r="1059">
          <cell r="DG1059" t="str">
            <v>생물II56</v>
          </cell>
          <cell r="DH1059">
            <v>56.82</v>
          </cell>
        </row>
        <row r="1060">
          <cell r="DG1060" t="str">
            <v>생물II55</v>
          </cell>
          <cell r="DH1060">
            <v>55.84</v>
          </cell>
        </row>
        <row r="1061">
          <cell r="DG1061" t="str">
            <v>생물II54</v>
          </cell>
          <cell r="DH1061">
            <v>54.73</v>
          </cell>
        </row>
        <row r="1062">
          <cell r="DG1062" t="str">
            <v>생물II53</v>
          </cell>
          <cell r="DH1062">
            <v>53.93</v>
          </cell>
        </row>
        <row r="1063">
          <cell r="DG1063" t="str">
            <v>생물II52</v>
          </cell>
          <cell r="DH1063">
            <v>52.96</v>
          </cell>
        </row>
        <row r="1064">
          <cell r="DG1064" t="str">
            <v>생물II51</v>
          </cell>
          <cell r="DH1064">
            <v>51.48</v>
          </cell>
        </row>
        <row r="1065">
          <cell r="DG1065" t="str">
            <v>생물II50</v>
          </cell>
          <cell r="DH1065">
            <v>50.08</v>
          </cell>
        </row>
        <row r="1066">
          <cell r="DG1066" t="str">
            <v>생물II49</v>
          </cell>
          <cell r="DH1066">
            <v>48.97</v>
          </cell>
        </row>
        <row r="1067">
          <cell r="DG1067" t="str">
            <v>생물II48</v>
          </cell>
          <cell r="DH1067">
            <v>47.87</v>
          </cell>
        </row>
        <row r="1068">
          <cell r="DG1068" t="str">
            <v>생물II47</v>
          </cell>
          <cell r="DH1068">
            <v>46.93</v>
          </cell>
        </row>
        <row r="1069">
          <cell r="DG1069" t="str">
            <v>생물II46</v>
          </cell>
          <cell r="DH1069">
            <v>46.09</v>
          </cell>
        </row>
        <row r="1070">
          <cell r="DG1070" t="str">
            <v>생물II45</v>
          </cell>
          <cell r="DH1070">
            <v>44.89</v>
          </cell>
        </row>
        <row r="1071">
          <cell r="DG1071" t="str">
            <v>생물II44</v>
          </cell>
          <cell r="DH1071">
            <v>44.05</v>
          </cell>
        </row>
        <row r="1072">
          <cell r="DG1072" t="str">
            <v>생물II43</v>
          </cell>
          <cell r="DH1072">
            <v>43.04</v>
          </cell>
        </row>
        <row r="1073">
          <cell r="DG1073" t="str">
            <v>생물II42</v>
          </cell>
          <cell r="DH1073">
            <v>42.05</v>
          </cell>
        </row>
        <row r="1074">
          <cell r="DG1074" t="str">
            <v>생물II41</v>
          </cell>
          <cell r="DH1074">
            <v>40.85</v>
          </cell>
        </row>
        <row r="1075">
          <cell r="DG1075" t="str">
            <v>생물II40</v>
          </cell>
          <cell r="DH1075">
            <v>39.869999999999997</v>
          </cell>
        </row>
        <row r="1076">
          <cell r="DG1076" t="str">
            <v>생물II39</v>
          </cell>
          <cell r="DH1076">
            <v>39.07</v>
          </cell>
        </row>
        <row r="1077">
          <cell r="DG1077" t="str">
            <v>생물II38</v>
          </cell>
          <cell r="DH1077">
            <v>37.950000000000003</v>
          </cell>
        </row>
        <row r="1078">
          <cell r="DG1078" t="str">
            <v>생물II37</v>
          </cell>
          <cell r="DH1078">
            <v>36.75</v>
          </cell>
        </row>
        <row r="1079">
          <cell r="DG1079" t="str">
            <v>생물II36</v>
          </cell>
          <cell r="DH1079">
            <v>35.5</v>
          </cell>
        </row>
        <row r="1080">
          <cell r="DG1080" t="str">
            <v>생물II35</v>
          </cell>
          <cell r="DH1080">
            <v>34.31</v>
          </cell>
        </row>
        <row r="1081">
          <cell r="DG1081" t="str">
            <v>생물II34</v>
          </cell>
          <cell r="DH1081">
            <v>33.25</v>
          </cell>
        </row>
        <row r="1082">
          <cell r="DG1082" t="str">
            <v>생물II33</v>
          </cell>
          <cell r="DH1082">
            <v>32.369999999999997</v>
          </cell>
        </row>
        <row r="1083">
          <cell r="DG1083" t="str">
            <v>생물II32</v>
          </cell>
          <cell r="DH1083">
            <v>31.5</v>
          </cell>
        </row>
        <row r="1084">
          <cell r="DG1084" t="str">
            <v>생물II31</v>
          </cell>
          <cell r="DH1084">
            <v>31.5</v>
          </cell>
        </row>
        <row r="1085">
          <cell r="DG1085" t="str">
            <v>생물II30</v>
          </cell>
          <cell r="DH1085">
            <v>31.5</v>
          </cell>
        </row>
        <row r="1086">
          <cell r="DG1086" t="str">
            <v>지구과학II74</v>
          </cell>
          <cell r="DH1086">
            <v>70.12</v>
          </cell>
        </row>
        <row r="1087">
          <cell r="DG1087" t="str">
            <v>지구과학II72</v>
          </cell>
          <cell r="DH1087">
            <v>69.239999999999995</v>
          </cell>
        </row>
        <row r="1088">
          <cell r="DG1088" t="str">
            <v>지구과학II71</v>
          </cell>
          <cell r="DH1088">
            <v>68.81</v>
          </cell>
        </row>
        <row r="1089">
          <cell r="DG1089" t="str">
            <v>지구과학II70</v>
          </cell>
          <cell r="DH1089">
            <v>67.930000000000007</v>
          </cell>
        </row>
        <row r="1090">
          <cell r="DG1090" t="str">
            <v>지구과학II69</v>
          </cell>
          <cell r="DH1090">
            <v>66.59</v>
          </cell>
        </row>
        <row r="1091">
          <cell r="DG1091" t="str">
            <v>지구과학II68</v>
          </cell>
          <cell r="DH1091">
            <v>65.67</v>
          </cell>
        </row>
        <row r="1092">
          <cell r="DG1092" t="str">
            <v>지구과학II67</v>
          </cell>
          <cell r="DH1092">
            <v>65.22</v>
          </cell>
        </row>
        <row r="1093">
          <cell r="DG1093" t="str">
            <v>지구과학II66</v>
          </cell>
          <cell r="DH1093">
            <v>64.45</v>
          </cell>
        </row>
        <row r="1094">
          <cell r="DG1094" t="str">
            <v>지구과학II65</v>
          </cell>
          <cell r="DH1094">
            <v>64.03</v>
          </cell>
        </row>
        <row r="1095">
          <cell r="DG1095" t="str">
            <v>지구과학II64</v>
          </cell>
          <cell r="DH1095">
            <v>63.59</v>
          </cell>
        </row>
        <row r="1096">
          <cell r="DG1096" t="str">
            <v>지구과학II63</v>
          </cell>
          <cell r="DH1096">
            <v>62.84</v>
          </cell>
        </row>
        <row r="1097">
          <cell r="DG1097" t="str">
            <v>지구과학II62</v>
          </cell>
          <cell r="DH1097">
            <v>62.4</v>
          </cell>
        </row>
        <row r="1098">
          <cell r="DG1098" t="str">
            <v>지구과학II61</v>
          </cell>
          <cell r="DH1098">
            <v>61.37</v>
          </cell>
        </row>
        <row r="1099">
          <cell r="DG1099" t="str">
            <v>지구과학II60</v>
          </cell>
          <cell r="DH1099">
            <v>60.65</v>
          </cell>
        </row>
        <row r="1100">
          <cell r="DG1100" t="str">
            <v>지구과학II59</v>
          </cell>
          <cell r="DH1100">
            <v>59.72</v>
          </cell>
        </row>
        <row r="1101">
          <cell r="DG1101" t="str">
            <v>지구과학II58</v>
          </cell>
          <cell r="DH1101">
            <v>59.28</v>
          </cell>
        </row>
        <row r="1102">
          <cell r="DG1102" t="str">
            <v>지구과학II57</v>
          </cell>
          <cell r="DH1102">
            <v>58.5</v>
          </cell>
        </row>
        <row r="1103">
          <cell r="DG1103" t="str">
            <v>지구과학II56</v>
          </cell>
          <cell r="DH1103">
            <v>57.63</v>
          </cell>
        </row>
        <row r="1104">
          <cell r="DG1104" t="str">
            <v>지구과학II55</v>
          </cell>
          <cell r="DH1104">
            <v>57.19</v>
          </cell>
        </row>
        <row r="1105">
          <cell r="DG1105" t="str">
            <v>지구과학II54</v>
          </cell>
          <cell r="DH1105">
            <v>56.3</v>
          </cell>
        </row>
        <row r="1106">
          <cell r="DG1106" t="str">
            <v>지구과학II53</v>
          </cell>
          <cell r="DH1106">
            <v>55.11</v>
          </cell>
        </row>
        <row r="1107">
          <cell r="DG1107" t="str">
            <v>지구과학II52</v>
          </cell>
          <cell r="DH1107">
            <v>53.54</v>
          </cell>
        </row>
        <row r="1108">
          <cell r="DG1108" t="str">
            <v>지구과학II51</v>
          </cell>
          <cell r="DH1108">
            <v>52.59</v>
          </cell>
        </row>
        <row r="1109">
          <cell r="DG1109" t="str">
            <v>지구과학II50</v>
          </cell>
          <cell r="DH1109">
            <v>51.48</v>
          </cell>
        </row>
        <row r="1110">
          <cell r="DG1110" t="str">
            <v>지구과학II49</v>
          </cell>
          <cell r="DH1110">
            <v>50.08</v>
          </cell>
        </row>
        <row r="1111">
          <cell r="DG1111" t="str">
            <v>지구과학II48</v>
          </cell>
          <cell r="DH1111">
            <v>48.97</v>
          </cell>
        </row>
        <row r="1112">
          <cell r="DG1112" t="str">
            <v>지구과학II47</v>
          </cell>
          <cell r="DH1112">
            <v>47.52</v>
          </cell>
        </row>
        <row r="1113">
          <cell r="DG1113" t="str">
            <v>지구과학II46</v>
          </cell>
          <cell r="DH1113">
            <v>46.36</v>
          </cell>
        </row>
        <row r="1114">
          <cell r="DG1114" t="str">
            <v>지구과학II45</v>
          </cell>
          <cell r="DH1114">
            <v>44.59</v>
          </cell>
        </row>
        <row r="1115">
          <cell r="DG1115" t="str">
            <v>지구과학II44</v>
          </cell>
          <cell r="DH1115">
            <v>43.04</v>
          </cell>
        </row>
        <row r="1116">
          <cell r="DG1116" t="str">
            <v>지구과학II43</v>
          </cell>
          <cell r="DH1116">
            <v>42.05</v>
          </cell>
        </row>
        <row r="1117">
          <cell r="DG1117" t="str">
            <v>지구과학II42</v>
          </cell>
          <cell r="DH1117">
            <v>41.11</v>
          </cell>
        </row>
        <row r="1118">
          <cell r="DG1118" t="str">
            <v>지구과학II41</v>
          </cell>
          <cell r="DH1118">
            <v>40.130000000000003</v>
          </cell>
        </row>
        <row r="1119">
          <cell r="DG1119" t="str">
            <v>지구과학II40</v>
          </cell>
          <cell r="DH1119">
            <v>39.340000000000003</v>
          </cell>
        </row>
        <row r="1120">
          <cell r="DG1120" t="str">
            <v>지구과학II39</v>
          </cell>
          <cell r="DH1120">
            <v>38.49</v>
          </cell>
        </row>
        <row r="1121">
          <cell r="DG1121" t="str">
            <v>지구과학II38</v>
          </cell>
          <cell r="DH1121">
            <v>37.44</v>
          </cell>
        </row>
        <row r="1122">
          <cell r="DG1122" t="str">
            <v>지구과학II37</v>
          </cell>
          <cell r="DH1122">
            <v>36.020000000000003</v>
          </cell>
        </row>
        <row r="1123">
          <cell r="DG1123" t="str">
            <v>지구과학II36</v>
          </cell>
          <cell r="DH1123">
            <v>35.5</v>
          </cell>
        </row>
        <row r="1124">
          <cell r="DG1124" t="str">
            <v>지구과학II35</v>
          </cell>
          <cell r="DH1124">
            <v>34.31</v>
          </cell>
        </row>
        <row r="1125">
          <cell r="DG1125" t="str">
            <v>지구과학II34</v>
          </cell>
          <cell r="DH1125">
            <v>33.78</v>
          </cell>
        </row>
        <row r="1126">
          <cell r="DG1126" t="str">
            <v>지구과학II33</v>
          </cell>
          <cell r="DH1126">
            <v>33.25</v>
          </cell>
        </row>
        <row r="1127">
          <cell r="DG1127" t="str">
            <v>지구과학II32</v>
          </cell>
          <cell r="DH1127">
            <v>32.369999999999997</v>
          </cell>
        </row>
        <row r="1128">
          <cell r="DG1128" t="str">
            <v>지구과학II31</v>
          </cell>
          <cell r="DH1128">
            <v>31.5</v>
          </cell>
        </row>
        <row r="1129">
          <cell r="DG1129" t="str">
            <v>지구과학II30</v>
          </cell>
          <cell r="DH1129">
            <v>31.5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Z33"/>
  <sheetViews>
    <sheetView showGridLines="0" tabSelected="1" workbookViewId="0">
      <selection activeCell="B5" sqref="B5"/>
    </sheetView>
  </sheetViews>
  <sheetFormatPr defaultColWidth="0" defaultRowHeight="12" zeroHeight="1" x14ac:dyDescent="0.3"/>
  <cols>
    <col min="1" max="1" width="4.75" style="78" bestFit="1" customWidth="1"/>
    <col min="2" max="2" width="12.375" style="78" customWidth="1"/>
    <col min="3" max="7" width="5.625" style="78" customWidth="1"/>
    <col min="8" max="8" width="5.25" style="79" customWidth="1"/>
    <col min="9" max="9" width="5.625" style="78" customWidth="1"/>
    <col min="10" max="10" width="5.25" style="79" customWidth="1"/>
    <col min="11" max="11" width="5.625" style="78" customWidth="1"/>
    <col min="12" max="12" width="5.25" style="79" customWidth="1"/>
    <col min="13" max="13" width="5.625" style="78" customWidth="1"/>
    <col min="14" max="14" width="5.25" style="79" customWidth="1"/>
    <col min="15" max="15" width="5.625" style="78" customWidth="1"/>
    <col min="16" max="17" width="5.875" style="78" bestFit="1" customWidth="1"/>
    <col min="18" max="21" width="5.625" style="78" bestFit="1" customWidth="1"/>
    <col min="22" max="22" width="6.75" style="78" bestFit="1" customWidth="1"/>
    <col min="23" max="23" width="5.625" style="78" bestFit="1" customWidth="1"/>
    <col min="24" max="24" width="11" style="78" customWidth="1"/>
    <col min="25" max="25" width="7.125" style="78" customWidth="1"/>
    <col min="26" max="29" width="7.25" style="19" customWidth="1"/>
    <col min="30" max="30" width="4.25" style="78" customWidth="1"/>
    <col min="31" max="31" width="0.75" style="19" customWidth="1"/>
    <col min="32" max="34" width="9" style="19" hidden="1" customWidth="1"/>
    <col min="35" max="52" width="0" style="19" hidden="1" customWidth="1"/>
    <col min="53" max="16384" width="9" style="19" hidden="1"/>
  </cols>
  <sheetData>
    <row r="1" spans="1:30" ht="42" customHeight="1" x14ac:dyDescent="0.3">
      <c r="A1" s="165" t="s">
        <v>1188</v>
      </c>
      <c r="B1" s="172" t="s">
        <v>1217</v>
      </c>
      <c r="C1" s="181" t="s">
        <v>1189</v>
      </c>
      <c r="D1" s="182"/>
      <c r="E1" s="182"/>
      <c r="F1" s="183"/>
      <c r="G1" s="184" t="s">
        <v>1190</v>
      </c>
      <c r="H1" s="182"/>
      <c r="I1" s="182"/>
      <c r="J1" s="182"/>
      <c r="K1" s="182"/>
      <c r="L1" s="182"/>
      <c r="M1" s="183"/>
      <c r="N1" s="167" t="s">
        <v>1191</v>
      </c>
      <c r="O1" s="168"/>
      <c r="P1" s="185" t="s">
        <v>1192</v>
      </c>
      <c r="Q1" s="186"/>
      <c r="R1" s="186"/>
      <c r="S1" s="187"/>
      <c r="T1" s="188" t="s">
        <v>1220</v>
      </c>
      <c r="U1" s="189"/>
      <c r="V1" s="176" t="s">
        <v>1221</v>
      </c>
      <c r="W1" s="177"/>
      <c r="X1" s="178"/>
      <c r="Y1" s="179" t="s">
        <v>1212</v>
      </c>
      <c r="Z1" s="169" t="s">
        <v>1211</v>
      </c>
      <c r="AA1" s="170"/>
      <c r="AB1" s="170"/>
      <c r="AC1" s="171"/>
      <c r="AD1" s="174" t="s">
        <v>1219</v>
      </c>
    </row>
    <row r="2" spans="1:30" ht="35.25" customHeight="1" thickBot="1" x14ac:dyDescent="0.35">
      <c r="A2" s="166"/>
      <c r="B2" s="173"/>
      <c r="C2" s="123" t="s">
        <v>1194</v>
      </c>
      <c r="D2" s="83" t="s">
        <v>1195</v>
      </c>
      <c r="E2" s="84" t="s">
        <v>1196</v>
      </c>
      <c r="F2" s="124" t="s">
        <v>1197</v>
      </c>
      <c r="G2" s="85" t="s">
        <v>1198</v>
      </c>
      <c r="H2" s="86" t="s">
        <v>1199</v>
      </c>
      <c r="I2" s="87" t="s">
        <v>1200</v>
      </c>
      <c r="J2" s="88" t="s">
        <v>1201</v>
      </c>
      <c r="K2" s="89" t="s">
        <v>1202</v>
      </c>
      <c r="L2" s="90" t="s">
        <v>1203</v>
      </c>
      <c r="M2" s="84" t="s">
        <v>1204</v>
      </c>
      <c r="N2" s="91" t="s">
        <v>1205</v>
      </c>
      <c r="O2" s="92" t="s">
        <v>1206</v>
      </c>
      <c r="P2" s="26" t="s">
        <v>1213</v>
      </c>
      <c r="Q2" s="27" t="s">
        <v>1214</v>
      </c>
      <c r="R2" s="27" t="s">
        <v>1215</v>
      </c>
      <c r="S2" s="28" t="s">
        <v>1165</v>
      </c>
      <c r="T2" s="29" t="s">
        <v>1223</v>
      </c>
      <c r="U2" s="30" t="s">
        <v>1224</v>
      </c>
      <c r="V2" s="31" t="s">
        <v>1223</v>
      </c>
      <c r="W2" s="32" t="s">
        <v>1224</v>
      </c>
      <c r="X2" s="140" t="s">
        <v>1166</v>
      </c>
      <c r="Y2" s="180"/>
      <c r="Z2" s="120" t="s">
        <v>38</v>
      </c>
      <c r="AA2" s="121" t="s">
        <v>37</v>
      </c>
      <c r="AB2" s="121" t="s">
        <v>1186</v>
      </c>
      <c r="AC2" s="122" t="s">
        <v>1187</v>
      </c>
      <c r="AD2" s="175"/>
    </row>
    <row r="3" spans="1:30" ht="36.75" customHeight="1" thickTop="1" x14ac:dyDescent="0.3">
      <c r="A3" s="39">
        <v>1</v>
      </c>
      <c r="B3" s="131" t="s">
        <v>8</v>
      </c>
      <c r="C3" s="125">
        <v>127</v>
      </c>
      <c r="D3" s="93" t="s">
        <v>1218</v>
      </c>
      <c r="E3" s="94">
        <v>139</v>
      </c>
      <c r="F3" s="126">
        <v>141</v>
      </c>
      <c r="G3" s="95" t="s">
        <v>1182</v>
      </c>
      <c r="H3" s="134" t="s">
        <v>1169</v>
      </c>
      <c r="I3" s="94">
        <v>74</v>
      </c>
      <c r="J3" s="137" t="s">
        <v>1174</v>
      </c>
      <c r="K3" s="96">
        <v>64</v>
      </c>
      <c r="L3" s="134" t="s">
        <v>1181</v>
      </c>
      <c r="M3" s="94">
        <v>67</v>
      </c>
      <c r="N3" s="137" t="s">
        <v>1225</v>
      </c>
      <c r="O3" s="97">
        <v>78</v>
      </c>
      <c r="P3" s="42">
        <f t="shared" ref="P3:P12" si="0">IFERROR(VLOOKUP(H3&amp;I3,서울대변표,2,0),"")</f>
        <v>72.09</v>
      </c>
      <c r="Q3" s="43">
        <f t="shared" ref="Q3:Q12" si="1">IFERROR(VLOOKUP(J3&amp;K3,서울대변표,2,0),"")</f>
        <v>64.66</v>
      </c>
      <c r="R3" s="43">
        <f t="shared" ref="R3:R12" si="2">IFERROR(VLOOKUP(L3&amp;M3,서울대변표,2,0),"")</f>
        <v>68.45</v>
      </c>
      <c r="S3" s="41">
        <f t="shared" ref="S3:S12" si="3">IFERROR(VLOOKUP(N3&amp;O3,서울대변표,2,0),"")</f>
        <v>68.7</v>
      </c>
      <c r="T3" s="44">
        <f>IF(AND(I3&lt;&gt;"",K3&lt;&gt;"",M3&lt;&gt;""),C3+E3+F3+(I3+K3+M3)*2/3,"")</f>
        <v>543.66666666666663</v>
      </c>
      <c r="U3" s="45">
        <f>IFERROR(C3+E3+F3+LARGE((I3,K3,M3),1)+LARGE((I3,K3,M3),2),"")</f>
        <v>548</v>
      </c>
      <c r="V3" s="42">
        <f>IFERROR(C3+E3+F3+LARGE((P3,Q3,R3),1)+LARGE((P3,Q3,R3),2),"")</f>
        <v>547.54000000000008</v>
      </c>
      <c r="W3" s="40">
        <f>IF(AND(P3&lt;&gt;"",Q3&lt;&gt;"",R3&lt;&gt;""),C3+E3+F3+(P3+Q3+R3)*2/3,"")</f>
        <v>543.79999999999995</v>
      </c>
      <c r="X3" s="141">
        <f>IFERROR(IF(Y3="O",IF(G3="과탐",C3+E3*1.25+F3+(P3+Q3+R3)/2,IF(G3="사탐",C3+E3*1.25+F3+(P3+Q3+R3+S3)/2,"")),""),"")</f>
        <v>578.70000000000005</v>
      </c>
      <c r="Y3" s="80" t="str">
        <f>IF(U3&lt;&gt;"",IFERROR(IF(G3="사탐",IF(AND(AND(I3&lt;&gt;"",K3&lt;&gt;"",M3&lt;&gt;""),OR(H3="국사",J3="국사",L3="국사"),O3&lt;&gt;""),"O","X"),IF(G3="과탐",IF(AND(OR((RIGHT(H3,1)&amp;RIGHT(J3,1)&amp;RIGHT(L3,1))*1=112,(RIGHT(H3,1)&amp;RIGHT(J3,1)&amp;RIGHT(L3,1))*1=121,(RIGHT(H3,1)&amp;RIGHT(J3,1)&amp;RIGHT(L3,1))*1=211),AND(LEFT(H3,1)&lt;&gt;LEFT(J3,1),LEFT(H3,1)&lt;&gt;LEFT(L3,1),LEFT(J3,1)&lt;&gt;LEFT(L3,1))),"O","X"),"X")),"X"),"")</f>
        <v>O</v>
      </c>
      <c r="Z3" s="114">
        <f>IFERROR(VLOOKUP($B3,'서울대기준 환산점수 참고점'!$B$2:$G$31,3,0),"")</f>
        <v>578.71500000000003</v>
      </c>
      <c r="AA3" s="115">
        <f>IFERROR(VLOOKUP($B3,'서울대기준 환산점수 참고점'!$B$2:$G$31,4,0),"")</f>
        <v>581.71</v>
      </c>
      <c r="AB3" s="115">
        <f>IFERROR(VLOOKUP($B3,'서울대기준 환산점수 참고점'!$B$2:$G$31,5,0),"")</f>
        <v>581</v>
      </c>
      <c r="AC3" s="116">
        <f>IFERROR(VLOOKUP($B3,'서울대기준 환산점수 참고점'!$B$2:$G$31,6,0),"")</f>
        <v>580.15</v>
      </c>
      <c r="AD3" s="117">
        <f>IFERROR(VLOOKUP($B3,'서울대기준 환산점수 참고점'!$B$2:$G$31,2,0),"")</f>
        <v>46</v>
      </c>
    </row>
    <row r="4" spans="1:30" ht="36.75" customHeight="1" x14ac:dyDescent="0.3">
      <c r="A4" s="52">
        <v>2</v>
      </c>
      <c r="B4" s="132" t="s">
        <v>8</v>
      </c>
      <c r="C4" s="127">
        <v>124</v>
      </c>
      <c r="D4" s="98" t="s">
        <v>1218</v>
      </c>
      <c r="E4" s="99">
        <v>142</v>
      </c>
      <c r="F4" s="128">
        <v>139</v>
      </c>
      <c r="G4" s="100" t="s">
        <v>1182</v>
      </c>
      <c r="H4" s="135" t="s">
        <v>1169</v>
      </c>
      <c r="I4" s="99">
        <v>71</v>
      </c>
      <c r="J4" s="138" t="s">
        <v>1174</v>
      </c>
      <c r="K4" s="101">
        <v>68</v>
      </c>
      <c r="L4" s="135" t="s">
        <v>1180</v>
      </c>
      <c r="M4" s="99">
        <v>69</v>
      </c>
      <c r="N4" s="138" t="s">
        <v>1225</v>
      </c>
      <c r="O4" s="102">
        <v>45</v>
      </c>
      <c r="P4" s="55">
        <f t="shared" si="0"/>
        <v>68.45</v>
      </c>
      <c r="Q4" s="56">
        <f t="shared" si="1"/>
        <v>69.59</v>
      </c>
      <c r="R4" s="56">
        <f t="shared" si="2"/>
        <v>67.12</v>
      </c>
      <c r="S4" s="54">
        <f t="shared" si="3"/>
        <v>42.43</v>
      </c>
      <c r="T4" s="57">
        <f t="shared" ref="T4:T12" si="4">IF(AND(I4&lt;&gt;"",K4&lt;&gt;"",M4&lt;&gt;""),C4+E4+F4+(I4+K4+M4)*2/3,"")</f>
        <v>543.66666666666663</v>
      </c>
      <c r="U4" s="58">
        <f>IFERROR(C4+E4+F4+LARGE((I4,K4,M4),1)+LARGE((I4,K4,M4),2),"")</f>
        <v>545</v>
      </c>
      <c r="V4" s="55">
        <f>IFERROR(C4+E4+F4+LARGE((P4,Q4,R4),1)+LARGE((P4,Q4,R4),2),"")</f>
        <v>543.04000000000008</v>
      </c>
      <c r="W4" s="53">
        <f t="shared" ref="W4:W12" si="5">IF(AND(P4&lt;&gt;"",Q4&lt;&gt;"",R4&lt;&gt;""),C4+E4+F4+(P4+Q4+R4)*2/3,"")</f>
        <v>541.77333333333331</v>
      </c>
      <c r="X4" s="142">
        <f t="shared" ref="X4:X12" si="6">IFERROR(IF(Y4="O",IF(G4="과탐",C4+E4*1.25+F4+(P4+Q4+R4)/2,IF(G4="사탐",C4+E4*1.25+F4+(P4+Q4+R4+S4)/2,"")),""),"")</f>
        <v>564.29500000000007</v>
      </c>
      <c r="Y4" s="81" t="str">
        <f t="shared" ref="Y4:Y12" si="7">IF(U4&lt;&gt;"",IFERROR(IF(G4="사탐",IF(AND(AND(I4&lt;&gt;"",K4&lt;&gt;"",M4&lt;&gt;""),OR(H4="국사",J4="국사",L4="국사"),O4&lt;&gt;""),"O","X"),IF(G4="과탐",IF(AND(OR((RIGHT(H4,1)&amp;RIGHT(J4,1)&amp;RIGHT(L4,1))*1=112,(RIGHT(H4,1)&amp;RIGHT(J4,1)&amp;RIGHT(L4,1))*1=121,(RIGHT(H4,1)&amp;RIGHT(J4,1)&amp;RIGHT(L4,1))*1=211),AND(LEFT(H4,1)&lt;&gt;LEFT(J4,1),LEFT(H4,1)&lt;&gt;LEFT(L4,1),LEFT(J4,1)&lt;&gt;LEFT(L4,1))),"O","X"),"X")),"X"),"")</f>
        <v>O</v>
      </c>
      <c r="Z4" s="108">
        <f>IFERROR(VLOOKUP($B4,'서울대기준 환산점수 참고점'!$B$2:$G$31,3,0),"")</f>
        <v>578.71500000000003</v>
      </c>
      <c r="AA4" s="109">
        <f>IFERROR(VLOOKUP($B4,'서울대기준 환산점수 참고점'!$B$2:$G$31,4,0),"")</f>
        <v>581.71</v>
      </c>
      <c r="AB4" s="109">
        <f>IFERROR(VLOOKUP($B4,'서울대기준 환산점수 참고점'!$B$2:$G$31,5,0),"")</f>
        <v>581</v>
      </c>
      <c r="AC4" s="110">
        <f>IFERROR(VLOOKUP($B4,'서울대기준 환산점수 참고점'!$B$2:$G$31,6,0),"")</f>
        <v>580.15</v>
      </c>
      <c r="AD4" s="118">
        <f>IFERROR(VLOOKUP($B4,'서울대기준 환산점수 참고점'!$B$2:$G$31,2,0),"")</f>
        <v>46</v>
      </c>
    </row>
    <row r="5" spans="1:30" ht="36.75" customHeight="1" x14ac:dyDescent="0.3">
      <c r="A5" s="52">
        <v>3</v>
      </c>
      <c r="B5" s="132" t="s">
        <v>20</v>
      </c>
      <c r="C5" s="127">
        <v>122</v>
      </c>
      <c r="D5" s="98" t="s">
        <v>1159</v>
      </c>
      <c r="E5" s="99">
        <v>139</v>
      </c>
      <c r="F5" s="128">
        <v>137</v>
      </c>
      <c r="G5" s="100" t="s">
        <v>1160</v>
      </c>
      <c r="H5" s="135" t="s">
        <v>1163</v>
      </c>
      <c r="I5" s="99">
        <v>68</v>
      </c>
      <c r="J5" s="138" t="s">
        <v>1162</v>
      </c>
      <c r="K5" s="101">
        <v>65</v>
      </c>
      <c r="L5" s="135" t="s">
        <v>1164</v>
      </c>
      <c r="M5" s="99">
        <v>65</v>
      </c>
      <c r="N5" s="138"/>
      <c r="O5" s="102"/>
      <c r="P5" s="55">
        <f t="shared" si="0"/>
        <v>70.12</v>
      </c>
      <c r="Q5" s="56">
        <f t="shared" si="1"/>
        <v>67.22</v>
      </c>
      <c r="R5" s="56">
        <f t="shared" si="2"/>
        <v>64.83</v>
      </c>
      <c r="S5" s="54" t="str">
        <f t="shared" si="3"/>
        <v/>
      </c>
      <c r="T5" s="57">
        <f t="shared" si="4"/>
        <v>530</v>
      </c>
      <c r="U5" s="58">
        <f>IFERROR(C5+E5+F5+LARGE((I5,K5,M5),1)+LARGE((I5,K5,M5),2),"")</f>
        <v>531</v>
      </c>
      <c r="V5" s="55">
        <f>IFERROR(C5+E5+F5+LARGE((P5,Q5,R5),1)+LARGE((P5,Q5,R5),2),"")</f>
        <v>535.34</v>
      </c>
      <c r="W5" s="53">
        <f t="shared" si="5"/>
        <v>532.78</v>
      </c>
      <c r="X5" s="142">
        <f t="shared" si="6"/>
        <v>533.83500000000004</v>
      </c>
      <c r="Y5" s="81" t="str">
        <f t="shared" si="7"/>
        <v>O</v>
      </c>
      <c r="Z5" s="108">
        <f>IFERROR(VLOOKUP($B5,'서울대기준 환산점수 참고점'!$B$2:$G$31,3,0),"")</f>
        <v>531.02</v>
      </c>
      <c r="AA5" s="109">
        <f>IFERROR(VLOOKUP($B5,'서울대기준 환산점수 참고점'!$B$2:$G$31,4,0),"")</f>
        <v>530.65</v>
      </c>
      <c r="AB5" s="109">
        <f>IFERROR(VLOOKUP($B5,'서울대기준 환산점수 참고점'!$B$2:$G$31,5,0),"")</f>
        <v>531.89</v>
      </c>
      <c r="AC5" s="110">
        <f>IFERROR(VLOOKUP($B5,'서울대기준 환산점수 참고점'!$B$2:$G$31,6,0),"")</f>
        <v>534.16999999999996</v>
      </c>
      <c r="AD5" s="118">
        <f>IFERROR(VLOOKUP($B5,'서울대기준 환산점수 참고점'!$B$2:$G$31,2,0),"")</f>
        <v>12</v>
      </c>
    </row>
    <row r="6" spans="1:30" ht="36.75" customHeight="1" x14ac:dyDescent="0.3">
      <c r="A6" s="52">
        <v>4</v>
      </c>
      <c r="B6" s="132" t="s">
        <v>20</v>
      </c>
      <c r="C6" s="127">
        <v>127</v>
      </c>
      <c r="D6" s="98" t="s">
        <v>1159</v>
      </c>
      <c r="E6" s="99">
        <v>128</v>
      </c>
      <c r="F6" s="128">
        <v>139</v>
      </c>
      <c r="G6" s="100" t="s">
        <v>1160</v>
      </c>
      <c r="H6" s="135" t="s">
        <v>1168</v>
      </c>
      <c r="I6" s="99">
        <v>67</v>
      </c>
      <c r="J6" s="138" t="s">
        <v>1161</v>
      </c>
      <c r="K6" s="101">
        <v>72</v>
      </c>
      <c r="L6" s="135" t="s">
        <v>1175</v>
      </c>
      <c r="M6" s="99">
        <v>65</v>
      </c>
      <c r="N6" s="138"/>
      <c r="O6" s="102"/>
      <c r="P6" s="55">
        <f t="shared" si="0"/>
        <v>66.08</v>
      </c>
      <c r="Q6" s="56">
        <f t="shared" si="1"/>
        <v>71</v>
      </c>
      <c r="R6" s="56">
        <f t="shared" si="2"/>
        <v>65.22</v>
      </c>
      <c r="S6" s="54" t="str">
        <f t="shared" si="3"/>
        <v/>
      </c>
      <c r="T6" s="57">
        <f t="shared" si="4"/>
        <v>530</v>
      </c>
      <c r="U6" s="58">
        <f>IFERROR(C6+E6+F6+LARGE((I6,K6,M6),1)+LARGE((I6,K6,M6),2),"")</f>
        <v>533</v>
      </c>
      <c r="V6" s="55">
        <f>IFERROR(C6+E6+F6+LARGE((P6,Q6,R6),1)+LARGE((P6,Q6,R6),2),"")</f>
        <v>531.08000000000004</v>
      </c>
      <c r="W6" s="53">
        <f t="shared" si="5"/>
        <v>528.86666666666667</v>
      </c>
      <c r="X6" s="142">
        <f t="shared" si="6"/>
        <v>527.15</v>
      </c>
      <c r="Y6" s="81" t="str">
        <f t="shared" si="7"/>
        <v>O</v>
      </c>
      <c r="Z6" s="108">
        <f>IFERROR(VLOOKUP($B6,'서울대기준 환산점수 참고점'!$B$2:$G$31,3,0),"")</f>
        <v>531.02</v>
      </c>
      <c r="AA6" s="109">
        <f>IFERROR(VLOOKUP($B6,'서울대기준 환산점수 참고점'!$B$2:$G$31,4,0),"")</f>
        <v>530.65</v>
      </c>
      <c r="AB6" s="109">
        <f>IFERROR(VLOOKUP($B6,'서울대기준 환산점수 참고점'!$B$2:$G$31,5,0),"")</f>
        <v>531.89</v>
      </c>
      <c r="AC6" s="110">
        <f>IFERROR(VLOOKUP($B6,'서울대기준 환산점수 참고점'!$B$2:$G$31,6,0),"")</f>
        <v>534.16999999999996</v>
      </c>
      <c r="AD6" s="118">
        <f>IFERROR(VLOOKUP($B6,'서울대기준 환산점수 참고점'!$B$2:$G$31,2,0),"")</f>
        <v>12</v>
      </c>
    </row>
    <row r="7" spans="1:30" ht="36.75" customHeight="1" x14ac:dyDescent="0.3">
      <c r="A7" s="52">
        <v>5</v>
      </c>
      <c r="B7" s="132"/>
      <c r="C7" s="127"/>
      <c r="D7" s="98"/>
      <c r="E7" s="99"/>
      <c r="F7" s="128"/>
      <c r="G7" s="100"/>
      <c r="H7" s="135"/>
      <c r="I7" s="99"/>
      <c r="J7" s="138"/>
      <c r="K7" s="101"/>
      <c r="L7" s="135"/>
      <c r="M7" s="99"/>
      <c r="N7" s="138"/>
      <c r="O7" s="102"/>
      <c r="P7" s="55" t="str">
        <f t="shared" si="0"/>
        <v/>
      </c>
      <c r="Q7" s="56" t="str">
        <f t="shared" si="1"/>
        <v/>
      </c>
      <c r="R7" s="56" t="str">
        <f t="shared" si="2"/>
        <v/>
      </c>
      <c r="S7" s="54" t="str">
        <f t="shared" si="3"/>
        <v/>
      </c>
      <c r="T7" s="57" t="str">
        <f t="shared" si="4"/>
        <v/>
      </c>
      <c r="U7" s="58" t="str">
        <f>IFERROR(C7+E7+F7+LARGE((I7,K7,M7),1)+LARGE((I7,K7,M7),2),"")</f>
        <v/>
      </c>
      <c r="V7" s="55" t="str">
        <f>IFERROR(C7+E7+F7+LARGE((P7,Q7,R7),1)+LARGE((P7,Q7,R7),2),"")</f>
        <v/>
      </c>
      <c r="W7" s="53" t="str">
        <f t="shared" si="5"/>
        <v/>
      </c>
      <c r="X7" s="142" t="str">
        <f t="shared" si="6"/>
        <v/>
      </c>
      <c r="Y7" s="81" t="str">
        <f t="shared" si="7"/>
        <v/>
      </c>
      <c r="Z7" s="108" t="str">
        <f>IFERROR(VLOOKUP($B7,'서울대기준 환산점수 참고점'!$B$2:$G$31,3,0),"")</f>
        <v/>
      </c>
      <c r="AA7" s="109" t="str">
        <f>IFERROR(VLOOKUP($B7,'서울대기준 환산점수 참고점'!$B$2:$G$31,4,0),"")</f>
        <v/>
      </c>
      <c r="AB7" s="109" t="str">
        <f>IFERROR(VLOOKUP($B7,'서울대기준 환산점수 참고점'!$B$2:$G$31,5,0),"")</f>
        <v/>
      </c>
      <c r="AC7" s="110" t="str">
        <f>IFERROR(VLOOKUP($B7,'서울대기준 환산점수 참고점'!$B$2:$G$31,6,0),"")</f>
        <v/>
      </c>
      <c r="AD7" s="118" t="str">
        <f>IFERROR(VLOOKUP($B7,'서울대기준 환산점수 참고점'!$B$2:$G$31,2,0),"")</f>
        <v/>
      </c>
    </row>
    <row r="8" spans="1:30" ht="36.75" customHeight="1" x14ac:dyDescent="0.3">
      <c r="A8" s="52">
        <v>6</v>
      </c>
      <c r="B8" s="132"/>
      <c r="C8" s="127"/>
      <c r="D8" s="98"/>
      <c r="E8" s="99"/>
      <c r="F8" s="128"/>
      <c r="G8" s="100"/>
      <c r="H8" s="135"/>
      <c r="I8" s="99"/>
      <c r="J8" s="138"/>
      <c r="K8" s="101"/>
      <c r="L8" s="135"/>
      <c r="M8" s="99"/>
      <c r="N8" s="138"/>
      <c r="O8" s="102"/>
      <c r="P8" s="55" t="str">
        <f t="shared" si="0"/>
        <v/>
      </c>
      <c r="Q8" s="56" t="str">
        <f t="shared" si="1"/>
        <v/>
      </c>
      <c r="R8" s="56" t="str">
        <f t="shared" si="2"/>
        <v/>
      </c>
      <c r="S8" s="54" t="str">
        <f t="shared" si="3"/>
        <v/>
      </c>
      <c r="T8" s="57" t="str">
        <f t="shared" si="4"/>
        <v/>
      </c>
      <c r="U8" s="58" t="str">
        <f>IFERROR(C8+E8+F8+LARGE((I8,K8,M8),1)+LARGE((I8,K8,M8),2),"")</f>
        <v/>
      </c>
      <c r="V8" s="55" t="str">
        <f>IFERROR(C8+E8+F8+LARGE((P8,Q8,R8),1)+LARGE((P8,Q8,R8),2),"")</f>
        <v/>
      </c>
      <c r="W8" s="53" t="str">
        <f t="shared" si="5"/>
        <v/>
      </c>
      <c r="X8" s="142" t="str">
        <f t="shared" si="6"/>
        <v/>
      </c>
      <c r="Y8" s="81" t="str">
        <f t="shared" si="7"/>
        <v/>
      </c>
      <c r="Z8" s="108" t="str">
        <f>IFERROR(VLOOKUP($B8,'서울대기준 환산점수 참고점'!$B$2:$G$31,3,0),"")</f>
        <v/>
      </c>
      <c r="AA8" s="109" t="str">
        <f>IFERROR(VLOOKUP($B8,'서울대기준 환산점수 참고점'!$B$2:$G$31,4,0),"")</f>
        <v/>
      </c>
      <c r="AB8" s="109" t="str">
        <f>IFERROR(VLOOKUP($B8,'서울대기준 환산점수 참고점'!$B$2:$G$31,5,0),"")</f>
        <v/>
      </c>
      <c r="AC8" s="110" t="str">
        <f>IFERROR(VLOOKUP($B8,'서울대기준 환산점수 참고점'!$B$2:$G$31,6,0),"")</f>
        <v/>
      </c>
      <c r="AD8" s="118" t="str">
        <f>IFERROR(VLOOKUP($B8,'서울대기준 환산점수 참고점'!$B$2:$G$31,2,0),"")</f>
        <v/>
      </c>
    </row>
    <row r="9" spans="1:30" ht="36.75" customHeight="1" x14ac:dyDescent="0.3">
      <c r="A9" s="52">
        <v>7</v>
      </c>
      <c r="B9" s="132"/>
      <c r="C9" s="127"/>
      <c r="D9" s="98"/>
      <c r="E9" s="99"/>
      <c r="F9" s="128"/>
      <c r="G9" s="100"/>
      <c r="H9" s="135"/>
      <c r="I9" s="99"/>
      <c r="J9" s="138"/>
      <c r="K9" s="101"/>
      <c r="L9" s="135"/>
      <c r="M9" s="99"/>
      <c r="N9" s="138"/>
      <c r="O9" s="102"/>
      <c r="P9" s="55" t="str">
        <f t="shared" si="0"/>
        <v/>
      </c>
      <c r="Q9" s="56" t="str">
        <f t="shared" si="1"/>
        <v/>
      </c>
      <c r="R9" s="56" t="str">
        <f t="shared" si="2"/>
        <v/>
      </c>
      <c r="S9" s="54" t="str">
        <f t="shared" si="3"/>
        <v/>
      </c>
      <c r="T9" s="57" t="str">
        <f t="shared" si="4"/>
        <v/>
      </c>
      <c r="U9" s="58" t="str">
        <f>IFERROR(C9+E9+F9+LARGE((I9,K9,M9),1)+LARGE((I9,K9,M9),2),"")</f>
        <v/>
      </c>
      <c r="V9" s="55" t="str">
        <f>IFERROR(C9+E9+F9+LARGE((P9,Q9,R9),1)+LARGE((P9,Q9,R9),2),"")</f>
        <v/>
      </c>
      <c r="W9" s="53" t="str">
        <f t="shared" si="5"/>
        <v/>
      </c>
      <c r="X9" s="142" t="str">
        <f t="shared" si="6"/>
        <v/>
      </c>
      <c r="Y9" s="81" t="str">
        <f t="shared" si="7"/>
        <v/>
      </c>
      <c r="Z9" s="108" t="str">
        <f>IFERROR(VLOOKUP($B9,'서울대기준 환산점수 참고점'!$B$2:$G$31,3,0),"")</f>
        <v/>
      </c>
      <c r="AA9" s="109" t="str">
        <f>IFERROR(VLOOKUP($B9,'서울대기준 환산점수 참고점'!$B$2:$G$31,4,0),"")</f>
        <v/>
      </c>
      <c r="AB9" s="109" t="str">
        <f>IFERROR(VLOOKUP($B9,'서울대기준 환산점수 참고점'!$B$2:$G$31,5,0),"")</f>
        <v/>
      </c>
      <c r="AC9" s="110" t="str">
        <f>IFERROR(VLOOKUP($B9,'서울대기준 환산점수 참고점'!$B$2:$G$31,6,0),"")</f>
        <v/>
      </c>
      <c r="AD9" s="118" t="str">
        <f>IFERROR(VLOOKUP($B9,'서울대기준 환산점수 참고점'!$B$2:$G$31,2,0),"")</f>
        <v/>
      </c>
    </row>
    <row r="10" spans="1:30" ht="36.75" customHeight="1" x14ac:dyDescent="0.3">
      <c r="A10" s="52">
        <v>8</v>
      </c>
      <c r="B10" s="132"/>
      <c r="C10" s="127"/>
      <c r="D10" s="98"/>
      <c r="E10" s="99"/>
      <c r="F10" s="128"/>
      <c r="G10" s="100"/>
      <c r="H10" s="135"/>
      <c r="I10" s="99"/>
      <c r="J10" s="138"/>
      <c r="K10" s="101"/>
      <c r="L10" s="135"/>
      <c r="M10" s="99"/>
      <c r="N10" s="138"/>
      <c r="O10" s="102"/>
      <c r="P10" s="55" t="str">
        <f t="shared" si="0"/>
        <v/>
      </c>
      <c r="Q10" s="56" t="str">
        <f t="shared" si="1"/>
        <v/>
      </c>
      <c r="R10" s="56" t="str">
        <f t="shared" si="2"/>
        <v/>
      </c>
      <c r="S10" s="54" t="str">
        <f t="shared" si="3"/>
        <v/>
      </c>
      <c r="T10" s="57" t="str">
        <f t="shared" si="4"/>
        <v/>
      </c>
      <c r="U10" s="58" t="str">
        <f>IFERROR(C10+E10+F10+LARGE((I10,K10,M10),1)+LARGE((I10,K10,M10),2),"")</f>
        <v/>
      </c>
      <c r="V10" s="55" t="str">
        <f>IFERROR(C10+E10+F10+LARGE((P10,Q10,R10),1)+LARGE((P10,Q10,R10),2),"")</f>
        <v/>
      </c>
      <c r="W10" s="53" t="str">
        <f t="shared" si="5"/>
        <v/>
      </c>
      <c r="X10" s="142" t="str">
        <f t="shared" si="6"/>
        <v/>
      </c>
      <c r="Y10" s="81" t="str">
        <f t="shared" si="7"/>
        <v/>
      </c>
      <c r="Z10" s="108" t="str">
        <f>IFERROR(VLOOKUP($B10,'서울대기준 환산점수 참고점'!$B$2:$G$31,3,0),"")</f>
        <v/>
      </c>
      <c r="AA10" s="109" t="str">
        <f>IFERROR(VLOOKUP($B10,'서울대기준 환산점수 참고점'!$B$2:$G$31,4,0),"")</f>
        <v/>
      </c>
      <c r="AB10" s="109" t="str">
        <f>IFERROR(VLOOKUP($B10,'서울대기준 환산점수 참고점'!$B$2:$G$31,5,0),"")</f>
        <v/>
      </c>
      <c r="AC10" s="110" t="str">
        <f>IFERROR(VLOOKUP($B10,'서울대기준 환산점수 참고점'!$B$2:$G$31,6,0),"")</f>
        <v/>
      </c>
      <c r="AD10" s="118" t="str">
        <f>IFERROR(VLOOKUP($B10,'서울대기준 환산점수 참고점'!$B$2:$G$31,2,0),"")</f>
        <v/>
      </c>
    </row>
    <row r="11" spans="1:30" ht="36.75" customHeight="1" x14ac:dyDescent="0.3">
      <c r="A11" s="52">
        <v>9</v>
      </c>
      <c r="B11" s="132"/>
      <c r="C11" s="127"/>
      <c r="D11" s="98"/>
      <c r="E11" s="99"/>
      <c r="F11" s="128"/>
      <c r="G11" s="100"/>
      <c r="H11" s="135"/>
      <c r="I11" s="99"/>
      <c r="J11" s="138"/>
      <c r="K11" s="101"/>
      <c r="L11" s="135"/>
      <c r="M11" s="99"/>
      <c r="N11" s="138"/>
      <c r="O11" s="102"/>
      <c r="P11" s="55" t="str">
        <f t="shared" si="0"/>
        <v/>
      </c>
      <c r="Q11" s="56" t="str">
        <f t="shared" si="1"/>
        <v/>
      </c>
      <c r="R11" s="56" t="str">
        <f t="shared" si="2"/>
        <v/>
      </c>
      <c r="S11" s="54" t="str">
        <f t="shared" si="3"/>
        <v/>
      </c>
      <c r="T11" s="57" t="str">
        <f t="shared" si="4"/>
        <v/>
      </c>
      <c r="U11" s="58" t="str">
        <f>IFERROR(C11+E11+F11+LARGE((I11,K11,M11),1)+LARGE((I11,K11,M11),2),"")</f>
        <v/>
      </c>
      <c r="V11" s="55" t="str">
        <f>IFERROR(C11+E11+F11+LARGE((P11,Q11,R11),1)+LARGE((P11,Q11,R11),2),"")</f>
        <v/>
      </c>
      <c r="W11" s="53" t="str">
        <f t="shared" si="5"/>
        <v/>
      </c>
      <c r="X11" s="142" t="str">
        <f t="shared" si="6"/>
        <v/>
      </c>
      <c r="Y11" s="81" t="str">
        <f t="shared" si="7"/>
        <v/>
      </c>
      <c r="Z11" s="108" t="str">
        <f>IFERROR(VLOOKUP($B11,'서울대기준 환산점수 참고점'!$B$2:$G$31,3,0),"")</f>
        <v/>
      </c>
      <c r="AA11" s="109" t="str">
        <f>IFERROR(VLOOKUP($B11,'서울대기준 환산점수 참고점'!$B$2:$G$31,4,0),"")</f>
        <v/>
      </c>
      <c r="AB11" s="109" t="str">
        <f>IFERROR(VLOOKUP($B11,'서울대기준 환산점수 참고점'!$B$2:$G$31,5,0),"")</f>
        <v/>
      </c>
      <c r="AC11" s="110" t="str">
        <f>IFERROR(VLOOKUP($B11,'서울대기준 환산점수 참고점'!$B$2:$G$31,6,0),"")</f>
        <v/>
      </c>
      <c r="AD11" s="118" t="str">
        <f>IFERROR(VLOOKUP($B11,'서울대기준 환산점수 참고점'!$B$2:$G$31,2,0),"")</f>
        <v/>
      </c>
    </row>
    <row r="12" spans="1:30" ht="36.75" customHeight="1" thickBot="1" x14ac:dyDescent="0.35">
      <c r="A12" s="70">
        <v>10</v>
      </c>
      <c r="B12" s="133"/>
      <c r="C12" s="129"/>
      <c r="D12" s="103"/>
      <c r="E12" s="104"/>
      <c r="F12" s="130"/>
      <c r="G12" s="105"/>
      <c r="H12" s="136"/>
      <c r="I12" s="104"/>
      <c r="J12" s="139"/>
      <c r="K12" s="106"/>
      <c r="L12" s="136"/>
      <c r="M12" s="104"/>
      <c r="N12" s="139"/>
      <c r="O12" s="107"/>
      <c r="P12" s="73" t="str">
        <f t="shared" si="0"/>
        <v/>
      </c>
      <c r="Q12" s="74" t="str">
        <f t="shared" si="1"/>
        <v/>
      </c>
      <c r="R12" s="74" t="str">
        <f t="shared" si="2"/>
        <v/>
      </c>
      <c r="S12" s="72" t="str">
        <f t="shared" si="3"/>
        <v/>
      </c>
      <c r="T12" s="75" t="str">
        <f t="shared" si="4"/>
        <v/>
      </c>
      <c r="U12" s="76" t="str">
        <f>IFERROR(C12+E12+F12+LARGE((I12,K12,M12),1)+LARGE((I12,K12,M12),2),"")</f>
        <v/>
      </c>
      <c r="V12" s="73" t="str">
        <f>IFERROR(C12+E12+F12+LARGE((P12,Q12,R12),1)+LARGE((P12,Q12,R12),2),"")</f>
        <v/>
      </c>
      <c r="W12" s="71" t="str">
        <f t="shared" si="5"/>
        <v/>
      </c>
      <c r="X12" s="143" t="str">
        <f t="shared" si="6"/>
        <v/>
      </c>
      <c r="Y12" s="82" t="str">
        <f t="shared" si="7"/>
        <v/>
      </c>
      <c r="Z12" s="111" t="str">
        <f>IFERROR(VLOOKUP($B12,'서울대기준 환산점수 참고점'!$B$2:$G$31,3,0),"")</f>
        <v/>
      </c>
      <c r="AA12" s="112" t="str">
        <f>IFERROR(VLOOKUP($B12,'서울대기준 환산점수 참고점'!$B$2:$G$31,4,0),"")</f>
        <v/>
      </c>
      <c r="AB12" s="112" t="str">
        <f>IFERROR(VLOOKUP($B12,'서울대기준 환산점수 참고점'!$B$2:$G$31,5,0),"")</f>
        <v/>
      </c>
      <c r="AC12" s="113" t="str">
        <f>IFERROR(VLOOKUP($B12,'서울대기준 환산점수 참고점'!$B$2:$G$31,6,0),"")</f>
        <v/>
      </c>
      <c r="AD12" s="119" t="str">
        <f>IFERROR(VLOOKUP($B12,'서울대기준 환산점수 참고점'!$B$2:$G$31,2,0),"")</f>
        <v/>
      </c>
    </row>
    <row r="13" spans="1:30" s="164" customFormat="1" ht="39.75" customHeight="1" thickTop="1" x14ac:dyDescent="0.3">
      <c r="A13" s="160"/>
      <c r="B13" s="161" t="s">
        <v>1222</v>
      </c>
      <c r="C13" s="160"/>
      <c r="D13" s="160"/>
      <c r="E13" s="160"/>
      <c r="F13" s="160"/>
      <c r="G13" s="160"/>
      <c r="H13" s="162"/>
      <c r="I13" s="160"/>
      <c r="J13" s="162"/>
      <c r="K13" s="160"/>
      <c r="L13" s="162"/>
      <c r="M13" s="160"/>
      <c r="N13" s="162"/>
      <c r="O13" s="160"/>
      <c r="P13" s="163" t="s">
        <v>1226</v>
      </c>
      <c r="Q13" s="160"/>
      <c r="R13" s="160"/>
      <c r="S13" s="160"/>
      <c r="T13" s="160"/>
      <c r="U13" s="160"/>
      <c r="V13" s="160"/>
      <c r="W13" s="160"/>
      <c r="X13" s="160"/>
      <c r="Y13" s="160"/>
      <c r="AD13" s="160"/>
    </row>
    <row r="14" spans="1:30" hidden="1" x14ac:dyDescent="0.3"/>
    <row r="15" spans="1:30" hidden="1" x14ac:dyDescent="0.3"/>
    <row r="16" spans="1:30" hidden="1" x14ac:dyDescent="0.3"/>
    <row r="17" hidden="1" x14ac:dyDescent="0.3"/>
    <row r="18" hidden="1" x14ac:dyDescent="0.3"/>
    <row r="19" hidden="1" x14ac:dyDescent="0.3"/>
    <row r="20" hidden="1" x14ac:dyDescent="0.3"/>
    <row r="21" hidden="1" x14ac:dyDescent="0.3"/>
    <row r="22" hidden="1" x14ac:dyDescent="0.3"/>
    <row r="23" hidden="1" x14ac:dyDescent="0.3"/>
    <row r="24" hidden="1" x14ac:dyDescent="0.3"/>
    <row r="25" hidden="1" x14ac:dyDescent="0.3"/>
    <row r="26" hidden="1" x14ac:dyDescent="0.3"/>
    <row r="27" hidden="1" x14ac:dyDescent="0.3"/>
    <row r="28" hidden="1" x14ac:dyDescent="0.3"/>
    <row r="29" hidden="1" x14ac:dyDescent="0.3"/>
    <row r="30" hidden="1" x14ac:dyDescent="0.3"/>
    <row r="31" hidden="1" x14ac:dyDescent="0.3"/>
    <row r="32" hidden="1" x14ac:dyDescent="0.3"/>
    <row r="33" hidden="1" x14ac:dyDescent="0.3"/>
  </sheetData>
  <sheetProtection sheet="1" objects="1" scenarios="1"/>
  <mergeCells count="11">
    <mergeCell ref="A1:A2"/>
    <mergeCell ref="N1:O1"/>
    <mergeCell ref="Z1:AC1"/>
    <mergeCell ref="B1:B2"/>
    <mergeCell ref="AD1:AD2"/>
    <mergeCell ref="V1:X1"/>
    <mergeCell ref="Y1:Y2"/>
    <mergeCell ref="C1:F1"/>
    <mergeCell ref="G1:M1"/>
    <mergeCell ref="P1:S1"/>
    <mergeCell ref="T1:U1"/>
  </mergeCells>
  <phoneticPr fontId="2" type="noConversion"/>
  <dataValidations count="5">
    <dataValidation type="list" allowBlank="1" showInputMessage="1" showErrorMessage="1" sqref="D3:D12">
      <formula1>"가,나"</formula1>
    </dataValidation>
    <dataValidation type="list" allowBlank="1" showInputMessage="1" showErrorMessage="1" sqref="G3:G12">
      <formula1>탐구</formula1>
    </dataValidation>
    <dataValidation type="list" allowBlank="1" showInputMessage="1" showErrorMessage="1" sqref="L3:L12 J3:J12 H3:H12">
      <formula1>선택1</formula1>
    </dataValidation>
    <dataValidation type="list" allowBlank="1" showInputMessage="1" showErrorMessage="1" sqref="N3:N12">
      <formula1>"독일어,프랑스어,스페인어,중국어,일본어,러시아어,아랍어,한문"</formula1>
    </dataValidation>
    <dataValidation type="list" allowBlank="1" showInputMessage="1" showErrorMessage="1" sqref="B3:B12">
      <formula1>모집단위</formula1>
    </dataValidation>
  </dataValidations>
  <pageMargins left="0.7" right="0.7" top="0.75" bottom="0.75" header="0.3" footer="0.3"/>
  <pageSetup paperSize="9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F738"/>
  <sheetViews>
    <sheetView workbookViewId="0">
      <pane xSplit="1" ySplit="2" topLeftCell="B15" activePane="bottomRight" state="frozen"/>
      <selection activeCell="E11" sqref="E11"/>
      <selection pane="topRight" activeCell="E11" sqref="E11"/>
      <selection pane="bottomLeft" activeCell="E11" sqref="E11"/>
      <selection pane="bottomRight" activeCell="D17" sqref="D17"/>
    </sheetView>
  </sheetViews>
  <sheetFormatPr defaultRowHeight="16.5" x14ac:dyDescent="0.3"/>
  <sheetData>
    <row r="1" spans="1:6" ht="28.5" customHeight="1" x14ac:dyDescent="0.3">
      <c r="A1" s="190" t="s">
        <v>6</v>
      </c>
      <c r="B1" s="192" t="s">
        <v>1154</v>
      </c>
      <c r="C1" s="193"/>
      <c r="D1" s="193"/>
      <c r="E1" s="193"/>
      <c r="F1" s="194"/>
    </row>
    <row r="2" spans="1:6" ht="28.5" customHeight="1" thickBot="1" x14ac:dyDescent="0.35">
      <c r="A2" s="191"/>
      <c r="B2" s="4" t="s">
        <v>4</v>
      </c>
      <c r="C2" s="5" t="s">
        <v>0</v>
      </c>
      <c r="D2" s="7" t="s">
        <v>1</v>
      </c>
      <c r="E2" s="11" t="s">
        <v>2</v>
      </c>
      <c r="F2" s="9" t="s">
        <v>5</v>
      </c>
    </row>
    <row r="3" spans="1:6" s="1" customFormat="1" x14ac:dyDescent="0.3">
      <c r="A3" s="13">
        <v>548.33333333333337</v>
      </c>
      <c r="B3" s="2">
        <v>1</v>
      </c>
      <c r="C3" s="6">
        <v>546.38499999999999</v>
      </c>
      <c r="D3" s="8">
        <v>546.38499999999999</v>
      </c>
      <c r="E3" s="12">
        <v>546.38499999999999</v>
      </c>
      <c r="F3" s="15">
        <v>0</v>
      </c>
    </row>
    <row r="4" spans="1:6" s="1" customFormat="1" x14ac:dyDescent="0.3">
      <c r="A4" s="13">
        <v>546.33333333333337</v>
      </c>
      <c r="B4" s="2">
        <v>3</v>
      </c>
      <c r="C4" s="6">
        <v>545.89166666666665</v>
      </c>
      <c r="D4" s="8">
        <v>546.71500000000003</v>
      </c>
      <c r="E4" s="12">
        <v>545.04</v>
      </c>
      <c r="F4" s="10">
        <v>1.6750000000000682</v>
      </c>
    </row>
    <row r="5" spans="1:6" s="1" customFormat="1" x14ac:dyDescent="0.3">
      <c r="A5" s="13">
        <v>545.66666666666663</v>
      </c>
      <c r="B5" s="2">
        <v>7</v>
      </c>
      <c r="C5" s="6">
        <v>545.60714285714289</v>
      </c>
      <c r="D5" s="8">
        <v>546.27499999999998</v>
      </c>
      <c r="E5" s="12">
        <v>545.26499999999999</v>
      </c>
      <c r="F5" s="10">
        <v>1.0099999999999909</v>
      </c>
    </row>
    <row r="6" spans="1:6" s="1" customFormat="1" x14ac:dyDescent="0.3">
      <c r="A6" s="13">
        <v>545</v>
      </c>
      <c r="B6" s="2">
        <v>3</v>
      </c>
      <c r="C6" s="6">
        <v>544.70666666666659</v>
      </c>
      <c r="D6" s="8">
        <v>545.62</v>
      </c>
      <c r="E6" s="12">
        <v>543.91999999999996</v>
      </c>
      <c r="F6" s="10">
        <v>1.7000000000000455</v>
      </c>
    </row>
    <row r="7" spans="1:6" s="1" customFormat="1" x14ac:dyDescent="0.3">
      <c r="A7" s="13">
        <v>544.33333333333337</v>
      </c>
      <c r="B7" s="2">
        <v>7</v>
      </c>
      <c r="C7" s="6">
        <v>543.71642857142854</v>
      </c>
      <c r="D7" s="8">
        <v>545.48</v>
      </c>
      <c r="E7" s="12">
        <v>542.1</v>
      </c>
      <c r="F7" s="10">
        <v>3.3799999999999955</v>
      </c>
    </row>
    <row r="8" spans="1:6" s="1" customFormat="1" x14ac:dyDescent="0.3">
      <c r="A8" s="13">
        <v>544</v>
      </c>
      <c r="B8" s="2">
        <v>1</v>
      </c>
      <c r="C8" s="6">
        <v>544.37</v>
      </c>
      <c r="D8" s="8">
        <v>544.37</v>
      </c>
      <c r="E8" s="12">
        <v>544.37</v>
      </c>
      <c r="F8" s="15">
        <v>0</v>
      </c>
    </row>
    <row r="9" spans="1:6" s="1" customFormat="1" x14ac:dyDescent="0.3">
      <c r="A9" s="13">
        <v>543.66666666666663</v>
      </c>
      <c r="B9" s="2">
        <v>1</v>
      </c>
      <c r="C9" s="6">
        <v>544.82500000000005</v>
      </c>
      <c r="D9" s="8">
        <v>544.82500000000005</v>
      </c>
      <c r="E9" s="12">
        <v>544.82500000000005</v>
      </c>
      <c r="F9" s="15">
        <v>0</v>
      </c>
    </row>
    <row r="10" spans="1:6" s="1" customFormat="1" x14ac:dyDescent="0.3">
      <c r="A10" s="13">
        <v>543.33333333333337</v>
      </c>
      <c r="B10" s="2">
        <v>1</v>
      </c>
      <c r="C10" s="6">
        <v>543.71500000000003</v>
      </c>
      <c r="D10" s="8">
        <v>543.71500000000003</v>
      </c>
      <c r="E10" s="12">
        <v>543.71500000000003</v>
      </c>
      <c r="F10" s="15">
        <v>0</v>
      </c>
    </row>
    <row r="11" spans="1:6" s="1" customFormat="1" x14ac:dyDescent="0.3">
      <c r="A11" s="13">
        <v>543</v>
      </c>
      <c r="B11" s="2">
        <v>7</v>
      </c>
      <c r="C11" s="6">
        <v>543.66214285714284</v>
      </c>
      <c r="D11" s="8">
        <v>544.72500000000002</v>
      </c>
      <c r="E11" s="12">
        <v>543.05999999999995</v>
      </c>
      <c r="F11" s="10">
        <v>1.6650000000000773</v>
      </c>
    </row>
    <row r="12" spans="1:6" s="1" customFormat="1" x14ac:dyDescent="0.3">
      <c r="A12" s="13">
        <v>542.33333333333337</v>
      </c>
      <c r="B12" s="2">
        <v>6</v>
      </c>
      <c r="C12" s="6">
        <v>542.51666666666677</v>
      </c>
      <c r="D12" s="8">
        <v>544.255</v>
      </c>
      <c r="E12" s="12">
        <v>540.95000000000005</v>
      </c>
      <c r="F12" s="10">
        <v>3.30499999999995</v>
      </c>
    </row>
    <row r="13" spans="1:6" s="1" customFormat="1" x14ac:dyDescent="0.3">
      <c r="A13" s="13">
        <v>542</v>
      </c>
      <c r="B13" s="2">
        <v>2</v>
      </c>
      <c r="C13" s="6">
        <v>540.13</v>
      </c>
      <c r="D13" s="8">
        <v>540.13</v>
      </c>
      <c r="E13" s="12">
        <v>540.13</v>
      </c>
      <c r="F13" s="15">
        <v>0</v>
      </c>
    </row>
    <row r="14" spans="1:6" s="1" customFormat="1" x14ac:dyDescent="0.3">
      <c r="A14" s="13">
        <v>541.66666666666663</v>
      </c>
      <c r="B14" s="2">
        <v>10</v>
      </c>
      <c r="C14" s="6">
        <v>542.53849999999989</v>
      </c>
      <c r="D14" s="8">
        <v>543.70000000000005</v>
      </c>
      <c r="E14" s="12">
        <v>540.26499999999999</v>
      </c>
      <c r="F14" s="10">
        <v>3.4350000000000591</v>
      </c>
    </row>
    <row r="15" spans="1:6" s="1" customFormat="1" x14ac:dyDescent="0.3">
      <c r="A15" s="13">
        <v>541.33333333333337</v>
      </c>
      <c r="B15" s="2">
        <v>2</v>
      </c>
      <c r="C15" s="6">
        <v>540.01250000000005</v>
      </c>
      <c r="D15" s="8">
        <v>540.96500000000003</v>
      </c>
      <c r="E15" s="12">
        <v>539.05999999999995</v>
      </c>
      <c r="F15" s="10">
        <v>1.9050000000000864</v>
      </c>
    </row>
    <row r="16" spans="1:6" s="1" customFormat="1" x14ac:dyDescent="0.3">
      <c r="A16" s="13">
        <v>541</v>
      </c>
      <c r="B16" s="2">
        <v>4</v>
      </c>
      <c r="C16" s="6">
        <v>541.50874999999996</v>
      </c>
      <c r="D16" s="8">
        <v>542.255</v>
      </c>
      <c r="E16" s="12">
        <v>540.26499999999999</v>
      </c>
      <c r="F16" s="10">
        <v>1.9900000000000091</v>
      </c>
    </row>
    <row r="17" spans="1:6" s="1" customFormat="1" x14ac:dyDescent="0.3">
      <c r="A17" s="13">
        <v>540.66666666666663</v>
      </c>
      <c r="B17" s="2">
        <v>1</v>
      </c>
      <c r="C17" s="6">
        <v>540.26499999999999</v>
      </c>
      <c r="D17" s="8">
        <v>540.26499999999999</v>
      </c>
      <c r="E17" s="12">
        <v>540.26499999999999</v>
      </c>
      <c r="F17" s="15">
        <v>0</v>
      </c>
    </row>
    <row r="18" spans="1:6" s="1" customFormat="1" x14ac:dyDescent="0.3">
      <c r="A18" s="13">
        <v>540.33333333333337</v>
      </c>
      <c r="B18" s="2">
        <v>6</v>
      </c>
      <c r="C18" s="6">
        <v>540.51666666666665</v>
      </c>
      <c r="D18" s="8">
        <v>542.31500000000005</v>
      </c>
      <c r="E18" s="12">
        <v>538.62</v>
      </c>
      <c r="F18" s="10">
        <v>3.69500000000005</v>
      </c>
    </row>
    <row r="19" spans="1:6" s="1" customFormat="1" x14ac:dyDescent="0.3">
      <c r="A19" s="13">
        <v>540</v>
      </c>
      <c r="B19" s="2">
        <v>2</v>
      </c>
      <c r="C19" s="6">
        <v>540</v>
      </c>
      <c r="D19" s="8">
        <v>540.13</v>
      </c>
      <c r="E19" s="12">
        <v>539.87</v>
      </c>
      <c r="F19" s="10">
        <v>0.25999999999999091</v>
      </c>
    </row>
    <row r="20" spans="1:6" s="1" customFormat="1" x14ac:dyDescent="0.3">
      <c r="A20" s="13">
        <v>539.66666666666663</v>
      </c>
      <c r="B20" s="2">
        <v>4</v>
      </c>
      <c r="C20" s="6">
        <v>540.94000000000005</v>
      </c>
      <c r="D20" s="8">
        <v>542.36500000000001</v>
      </c>
      <c r="E20" s="12">
        <v>539.26499999999999</v>
      </c>
      <c r="F20" s="10">
        <v>3.1000000000000227</v>
      </c>
    </row>
    <row r="21" spans="1:6" s="1" customFormat="1" x14ac:dyDescent="0.3">
      <c r="A21" s="13">
        <v>539</v>
      </c>
      <c r="B21" s="2">
        <v>11</v>
      </c>
      <c r="C21" s="6">
        <v>539.09181818181821</v>
      </c>
      <c r="D21" s="8">
        <v>542.58000000000004</v>
      </c>
      <c r="E21" s="12">
        <v>537.61</v>
      </c>
      <c r="F21" s="10">
        <v>4.9700000000000273</v>
      </c>
    </row>
    <row r="22" spans="1:6" s="1" customFormat="1" x14ac:dyDescent="0.3">
      <c r="A22" s="13">
        <v>538.66666666666663</v>
      </c>
      <c r="B22" s="2">
        <v>1</v>
      </c>
      <c r="C22" s="6">
        <v>538.78499999999997</v>
      </c>
      <c r="D22" s="8">
        <v>538.78499999999997</v>
      </c>
      <c r="E22" s="12">
        <v>538.78499999999997</v>
      </c>
      <c r="F22" s="15">
        <v>0</v>
      </c>
    </row>
    <row r="23" spans="1:6" s="1" customFormat="1" x14ac:dyDescent="0.3">
      <c r="A23" s="13">
        <v>538.33333333333337</v>
      </c>
      <c r="B23" s="2">
        <v>3</v>
      </c>
      <c r="C23" s="6">
        <v>539.30499999999995</v>
      </c>
      <c r="D23" s="8">
        <v>540.66999999999996</v>
      </c>
      <c r="E23" s="12">
        <v>538.46</v>
      </c>
      <c r="F23" s="10">
        <v>2.2099999999999227</v>
      </c>
    </row>
    <row r="24" spans="1:6" s="1" customFormat="1" x14ac:dyDescent="0.3">
      <c r="A24" s="13">
        <v>538</v>
      </c>
      <c r="B24" s="2">
        <v>2</v>
      </c>
      <c r="C24" s="6">
        <v>537.44749999999999</v>
      </c>
      <c r="D24" s="8">
        <v>538.62</v>
      </c>
      <c r="E24" s="12">
        <v>536.27499999999998</v>
      </c>
      <c r="F24" s="10">
        <v>2.3450000000000273</v>
      </c>
    </row>
    <row r="25" spans="1:6" s="1" customFormat="1" x14ac:dyDescent="0.3">
      <c r="A25" s="13">
        <v>537.66666666666663</v>
      </c>
      <c r="B25" s="2">
        <v>10</v>
      </c>
      <c r="C25" s="6">
        <v>537.91899999999998</v>
      </c>
      <c r="D25" s="8">
        <v>538.87</v>
      </c>
      <c r="E25" s="12">
        <v>536.14</v>
      </c>
      <c r="F25" s="10">
        <v>2.7300000000000182</v>
      </c>
    </row>
    <row r="26" spans="1:6" s="1" customFormat="1" x14ac:dyDescent="0.3">
      <c r="A26" s="13">
        <v>537.33333333333337</v>
      </c>
      <c r="B26" s="2">
        <v>1</v>
      </c>
      <c r="C26" s="6">
        <v>538.05999999999995</v>
      </c>
      <c r="D26" s="8">
        <v>538.05999999999995</v>
      </c>
      <c r="E26" s="12">
        <v>538.05999999999995</v>
      </c>
      <c r="F26" s="15">
        <v>0</v>
      </c>
    </row>
    <row r="27" spans="1:6" s="1" customFormat="1" x14ac:dyDescent="0.3">
      <c r="A27" s="13">
        <v>537</v>
      </c>
      <c r="B27" s="2">
        <v>6</v>
      </c>
      <c r="C27" s="6">
        <v>537.08249999999998</v>
      </c>
      <c r="D27" s="8">
        <v>538.01</v>
      </c>
      <c r="E27" s="12">
        <v>536.18000000000006</v>
      </c>
      <c r="F27" s="10">
        <v>1.8299999999999272</v>
      </c>
    </row>
    <row r="28" spans="1:6" s="1" customFormat="1" x14ac:dyDescent="0.3">
      <c r="A28" s="13">
        <v>536.66666666666663</v>
      </c>
      <c r="B28" s="2">
        <v>3</v>
      </c>
      <c r="C28" s="6">
        <v>537.54333333333341</v>
      </c>
      <c r="D28" s="8">
        <v>538.23</v>
      </c>
      <c r="E28" s="12">
        <v>536.16999999999996</v>
      </c>
      <c r="F28" s="10">
        <v>2.0600000000000591</v>
      </c>
    </row>
    <row r="29" spans="1:6" s="1" customFormat="1" x14ac:dyDescent="0.3">
      <c r="A29" s="13">
        <v>536.33333333333337</v>
      </c>
      <c r="B29" s="2">
        <v>6</v>
      </c>
      <c r="C29" s="6">
        <v>536.28416666666669</v>
      </c>
      <c r="D29" s="8">
        <v>538.82500000000005</v>
      </c>
      <c r="E29" s="12">
        <v>534.27</v>
      </c>
      <c r="F29" s="10">
        <v>4.5550000000000637</v>
      </c>
    </row>
    <row r="30" spans="1:6" s="1" customFormat="1" x14ac:dyDescent="0.3">
      <c r="A30" s="13">
        <v>536</v>
      </c>
      <c r="B30" s="2">
        <v>7</v>
      </c>
      <c r="C30" s="6">
        <v>536.32500000000005</v>
      </c>
      <c r="D30" s="8">
        <v>537.69500000000005</v>
      </c>
      <c r="E30" s="12">
        <v>533.96500000000003</v>
      </c>
      <c r="F30" s="10">
        <v>3.7300000000000182</v>
      </c>
    </row>
    <row r="31" spans="1:6" s="1" customFormat="1" x14ac:dyDescent="0.3">
      <c r="A31" s="13">
        <v>535.66666666666663</v>
      </c>
      <c r="B31" s="2">
        <v>8</v>
      </c>
      <c r="C31" s="6">
        <v>536.08437500000014</v>
      </c>
      <c r="D31" s="8">
        <v>538.42499999999995</v>
      </c>
      <c r="E31" s="12">
        <v>533.77499999999998</v>
      </c>
      <c r="F31" s="10">
        <v>4.6499999999999773</v>
      </c>
    </row>
    <row r="32" spans="1:6" s="1" customFormat="1" x14ac:dyDescent="0.3">
      <c r="A32" s="13">
        <v>535.33333333333337</v>
      </c>
      <c r="B32" s="2">
        <v>9</v>
      </c>
      <c r="C32" s="6">
        <v>535.28722222222234</v>
      </c>
      <c r="D32" s="8">
        <v>537.255</v>
      </c>
      <c r="E32" s="12">
        <v>533.02499999999998</v>
      </c>
      <c r="F32" s="10">
        <v>4.2300000000000182</v>
      </c>
    </row>
    <row r="33" spans="1:6" s="1" customFormat="1" x14ac:dyDescent="0.3">
      <c r="A33" s="13">
        <v>535</v>
      </c>
      <c r="B33" s="2">
        <v>8</v>
      </c>
      <c r="C33" s="6">
        <v>535.3075</v>
      </c>
      <c r="D33" s="8">
        <v>536.98500000000001</v>
      </c>
      <c r="E33" s="12">
        <v>531.125</v>
      </c>
      <c r="F33" s="10">
        <v>5.8600000000000136</v>
      </c>
    </row>
    <row r="34" spans="1:6" s="1" customFormat="1" x14ac:dyDescent="0.3">
      <c r="A34" s="13">
        <v>534.66666666666663</v>
      </c>
      <c r="B34" s="2">
        <v>6</v>
      </c>
      <c r="C34" s="6">
        <v>534.12166666666667</v>
      </c>
      <c r="D34" s="8">
        <v>535.46</v>
      </c>
      <c r="E34" s="12">
        <v>533.07500000000005</v>
      </c>
      <c r="F34" s="10">
        <v>2.3849999999999909</v>
      </c>
    </row>
    <row r="35" spans="1:6" s="1" customFormat="1" x14ac:dyDescent="0.3">
      <c r="A35" s="13">
        <v>534.33333333333337</v>
      </c>
      <c r="B35" s="2">
        <v>8</v>
      </c>
      <c r="C35" s="6">
        <v>535.64625000000001</v>
      </c>
      <c r="D35" s="8">
        <v>537.59500000000003</v>
      </c>
      <c r="E35" s="12">
        <v>534.97500000000002</v>
      </c>
      <c r="F35" s="10">
        <v>2.6200000000000045</v>
      </c>
    </row>
    <row r="36" spans="1:6" s="1" customFormat="1" x14ac:dyDescent="0.3">
      <c r="A36" s="13">
        <v>534</v>
      </c>
      <c r="B36" s="2">
        <v>5</v>
      </c>
      <c r="C36" s="6">
        <v>532.71</v>
      </c>
      <c r="D36" s="8">
        <v>534.26499999999999</v>
      </c>
      <c r="E36" s="12">
        <v>530.92499999999995</v>
      </c>
      <c r="F36" s="10">
        <v>3.3400000000000318</v>
      </c>
    </row>
    <row r="37" spans="1:6" s="1" customFormat="1" x14ac:dyDescent="0.3">
      <c r="A37" s="13">
        <v>533.66666666666663</v>
      </c>
      <c r="B37" s="2">
        <v>3</v>
      </c>
      <c r="C37" s="6">
        <v>535.85333333333335</v>
      </c>
      <c r="D37" s="8">
        <v>537.01</v>
      </c>
      <c r="E37" s="12">
        <v>534.66999999999996</v>
      </c>
      <c r="F37" s="10">
        <v>2.3400000000000318</v>
      </c>
    </row>
    <row r="38" spans="1:6" s="1" customFormat="1" x14ac:dyDescent="0.3">
      <c r="A38" s="13">
        <v>533.33333333333337</v>
      </c>
      <c r="B38" s="2">
        <v>4</v>
      </c>
      <c r="C38" s="6">
        <v>534.64374999999995</v>
      </c>
      <c r="D38" s="8">
        <v>535.06500000000005</v>
      </c>
      <c r="E38" s="12">
        <v>533.97500000000002</v>
      </c>
      <c r="F38" s="10">
        <v>1.0900000000000318</v>
      </c>
    </row>
    <row r="39" spans="1:6" s="1" customFormat="1" x14ac:dyDescent="0.3">
      <c r="A39" s="13">
        <v>533</v>
      </c>
      <c r="B39" s="2">
        <v>10</v>
      </c>
      <c r="C39" s="6">
        <v>532.90300000000002</v>
      </c>
      <c r="D39" s="8">
        <v>535.82500000000005</v>
      </c>
      <c r="E39" s="12">
        <v>530.01</v>
      </c>
      <c r="F39" s="10">
        <v>5.8150000000000546</v>
      </c>
    </row>
    <row r="40" spans="1:6" s="1" customFormat="1" x14ac:dyDescent="0.3">
      <c r="A40" s="13">
        <v>532.66666666666663</v>
      </c>
      <c r="B40" s="2">
        <v>9</v>
      </c>
      <c r="C40" s="6">
        <v>533.1827777777778</v>
      </c>
      <c r="D40" s="8">
        <v>535.08500000000004</v>
      </c>
      <c r="E40" s="12">
        <v>530.72</v>
      </c>
      <c r="F40" s="10">
        <v>4.3650000000000091</v>
      </c>
    </row>
    <row r="41" spans="1:6" s="1" customFormat="1" x14ac:dyDescent="0.3">
      <c r="A41" s="13">
        <v>532.33333333333337</v>
      </c>
      <c r="B41" s="2">
        <v>11</v>
      </c>
      <c r="C41" s="6">
        <v>532.42681818181802</v>
      </c>
      <c r="D41" s="8">
        <v>534.86</v>
      </c>
      <c r="E41" s="12">
        <v>529.87</v>
      </c>
      <c r="F41" s="10">
        <v>4.9900000000000091</v>
      </c>
    </row>
    <row r="42" spans="1:6" s="1" customFormat="1" x14ac:dyDescent="0.3">
      <c r="A42" s="13">
        <v>532</v>
      </c>
      <c r="B42" s="2">
        <v>10</v>
      </c>
      <c r="C42" s="6">
        <v>531.8130000000001</v>
      </c>
      <c r="D42" s="8">
        <v>534.87</v>
      </c>
      <c r="E42" s="12">
        <v>530.29999999999995</v>
      </c>
      <c r="F42" s="10">
        <v>4.57000000000005</v>
      </c>
    </row>
    <row r="43" spans="1:6" s="1" customFormat="1" x14ac:dyDescent="0.3">
      <c r="A43" s="13">
        <v>531.66666666666663</v>
      </c>
      <c r="B43" s="2">
        <v>9</v>
      </c>
      <c r="C43" s="6">
        <v>531.89555555555557</v>
      </c>
      <c r="D43" s="8">
        <v>534.255</v>
      </c>
      <c r="E43" s="12">
        <v>527.41999999999996</v>
      </c>
      <c r="F43" s="10">
        <v>6.8350000000000364</v>
      </c>
    </row>
    <row r="44" spans="1:6" s="1" customFormat="1" x14ac:dyDescent="0.3">
      <c r="A44" s="13">
        <v>531.33333333333337</v>
      </c>
      <c r="B44" s="2">
        <v>6</v>
      </c>
      <c r="C44" s="6">
        <v>531.09083333333331</v>
      </c>
      <c r="D44" s="8">
        <v>535.16999999999996</v>
      </c>
      <c r="E44" s="12">
        <v>528.51499999999999</v>
      </c>
      <c r="F44" s="10">
        <v>6.6549999999999727</v>
      </c>
    </row>
    <row r="45" spans="1:6" s="1" customFormat="1" x14ac:dyDescent="0.3">
      <c r="A45" s="13">
        <v>531</v>
      </c>
      <c r="B45" s="2">
        <v>6</v>
      </c>
      <c r="C45" s="6">
        <v>531.41166666666652</v>
      </c>
      <c r="D45" s="8">
        <v>533.07500000000005</v>
      </c>
      <c r="E45" s="12">
        <v>529.04499999999996</v>
      </c>
      <c r="F45" s="10">
        <v>4.0300000000000864</v>
      </c>
    </row>
    <row r="46" spans="1:6" s="1" customFormat="1" x14ac:dyDescent="0.3">
      <c r="A46" s="13">
        <v>530.66666666666663</v>
      </c>
      <c r="B46" s="2">
        <v>7</v>
      </c>
      <c r="C46" s="6">
        <v>530.97571428571428</v>
      </c>
      <c r="D46" s="8">
        <v>534.03</v>
      </c>
      <c r="E46" s="12">
        <v>526.60500000000002</v>
      </c>
      <c r="F46" s="10">
        <v>7.4249999999999545</v>
      </c>
    </row>
    <row r="47" spans="1:6" s="1" customFormat="1" x14ac:dyDescent="0.3">
      <c r="A47" s="13">
        <v>530.33333333333337</v>
      </c>
      <c r="B47" s="2">
        <v>10</v>
      </c>
      <c r="C47" s="6">
        <v>529.79150000000004</v>
      </c>
      <c r="D47" s="8">
        <v>533.21500000000003</v>
      </c>
      <c r="E47" s="12">
        <v>526.84</v>
      </c>
      <c r="F47" s="10">
        <v>6.375</v>
      </c>
    </row>
    <row r="48" spans="1:6" s="1" customFormat="1" x14ac:dyDescent="0.3">
      <c r="A48" s="13">
        <v>530</v>
      </c>
      <c r="B48" s="2">
        <v>16</v>
      </c>
      <c r="C48" s="6">
        <v>530.3984375</v>
      </c>
      <c r="D48" s="8">
        <v>533.83500000000004</v>
      </c>
      <c r="E48" s="12">
        <v>527.15</v>
      </c>
      <c r="F48" s="10">
        <v>6.6850000000000591</v>
      </c>
    </row>
    <row r="49" spans="1:6" s="1" customFormat="1" x14ac:dyDescent="0.3">
      <c r="A49" s="13">
        <v>529.66666666666663</v>
      </c>
      <c r="B49" s="2">
        <v>11</v>
      </c>
      <c r="C49" s="6">
        <v>529.98363636363638</v>
      </c>
      <c r="D49" s="8">
        <v>531.99</v>
      </c>
      <c r="E49" s="12">
        <v>528.41999999999996</v>
      </c>
      <c r="F49" s="10">
        <v>3.57000000000005</v>
      </c>
    </row>
    <row r="50" spans="1:6" s="1" customFormat="1" x14ac:dyDescent="0.3">
      <c r="A50" s="13">
        <v>529.33333333333337</v>
      </c>
      <c r="B50" s="2">
        <v>18</v>
      </c>
      <c r="C50" s="6">
        <v>529.28111111111104</v>
      </c>
      <c r="D50" s="8">
        <v>531.78499999999997</v>
      </c>
      <c r="E50" s="12">
        <v>525.4</v>
      </c>
      <c r="F50" s="10">
        <v>6.3849999999999909</v>
      </c>
    </row>
    <row r="51" spans="1:6" s="1" customFormat="1" x14ac:dyDescent="0.3">
      <c r="A51" s="13">
        <v>529</v>
      </c>
      <c r="B51" s="2">
        <v>7</v>
      </c>
      <c r="C51" s="6">
        <v>529.2007142857143</v>
      </c>
      <c r="D51" s="8">
        <v>531.01</v>
      </c>
      <c r="E51" s="12">
        <v>525.85</v>
      </c>
      <c r="F51" s="10">
        <v>5.1599999999999682</v>
      </c>
    </row>
    <row r="52" spans="1:6" s="1" customFormat="1" x14ac:dyDescent="0.3">
      <c r="A52" s="13">
        <v>528.66666666666663</v>
      </c>
      <c r="B52" s="2">
        <v>9</v>
      </c>
      <c r="C52" s="6">
        <v>528.96888888888896</v>
      </c>
      <c r="D52" s="8">
        <v>530.82500000000005</v>
      </c>
      <c r="E52" s="12">
        <v>528.08500000000004</v>
      </c>
      <c r="F52" s="10">
        <v>2.7400000000000091</v>
      </c>
    </row>
    <row r="53" spans="1:6" s="1" customFormat="1" x14ac:dyDescent="0.3">
      <c r="A53" s="13">
        <v>528.33333333333337</v>
      </c>
      <c r="B53" s="2">
        <v>13</v>
      </c>
      <c r="C53" s="6">
        <v>528.49846153846147</v>
      </c>
      <c r="D53" s="8">
        <v>531.58000000000004</v>
      </c>
      <c r="E53" s="12">
        <v>524.91999999999996</v>
      </c>
      <c r="F53" s="10">
        <v>6.6600000000000819</v>
      </c>
    </row>
    <row r="54" spans="1:6" s="1" customFormat="1" x14ac:dyDescent="0.3">
      <c r="A54" s="13">
        <v>528</v>
      </c>
      <c r="B54" s="2">
        <v>11</v>
      </c>
      <c r="C54" s="6">
        <v>527.94818181818187</v>
      </c>
      <c r="D54" s="8">
        <v>529.255</v>
      </c>
      <c r="E54" s="12">
        <v>524.98</v>
      </c>
      <c r="F54" s="10">
        <v>4.2749999999999773</v>
      </c>
    </row>
    <row r="55" spans="1:6" s="1" customFormat="1" x14ac:dyDescent="0.3">
      <c r="A55" s="13">
        <v>527.66666666666663</v>
      </c>
      <c r="B55" s="2">
        <v>9</v>
      </c>
      <c r="C55" s="6">
        <v>528.14722222222224</v>
      </c>
      <c r="D55" s="8">
        <v>529.38499999999999</v>
      </c>
      <c r="E55" s="12">
        <v>525.73</v>
      </c>
      <c r="F55" s="10">
        <v>3.6549999999999727</v>
      </c>
    </row>
    <row r="56" spans="1:6" s="1" customFormat="1" x14ac:dyDescent="0.3">
      <c r="A56" s="13">
        <v>527.33333333333337</v>
      </c>
      <c r="B56" s="2">
        <v>16</v>
      </c>
      <c r="C56" s="6">
        <v>528.10500000000002</v>
      </c>
      <c r="D56" s="8">
        <v>529.79</v>
      </c>
      <c r="E56" s="12">
        <v>525.90499999999997</v>
      </c>
      <c r="F56" s="10">
        <v>3.8849999999999909</v>
      </c>
    </row>
    <row r="57" spans="1:6" s="1" customFormat="1" x14ac:dyDescent="0.3">
      <c r="A57" s="13">
        <v>527</v>
      </c>
      <c r="B57" s="2">
        <v>8</v>
      </c>
      <c r="C57" s="6">
        <v>526.89625000000001</v>
      </c>
      <c r="D57" s="8">
        <v>528.64499999999998</v>
      </c>
      <c r="E57" s="12">
        <v>523.12</v>
      </c>
      <c r="F57" s="10">
        <v>5.5249999999999773</v>
      </c>
    </row>
    <row r="58" spans="1:6" s="1" customFormat="1" x14ac:dyDescent="0.3">
      <c r="A58" s="13">
        <v>526.66666666666663</v>
      </c>
      <c r="B58" s="2">
        <v>15</v>
      </c>
      <c r="C58" s="6">
        <v>526.32633333333331</v>
      </c>
      <c r="D58" s="8">
        <v>529.59</v>
      </c>
      <c r="E58" s="12">
        <v>524.04</v>
      </c>
      <c r="F58" s="10">
        <v>5.5500000000000682</v>
      </c>
    </row>
    <row r="59" spans="1:6" s="1" customFormat="1" x14ac:dyDescent="0.3">
      <c r="A59" s="13">
        <v>526.33333333333337</v>
      </c>
      <c r="B59" s="2">
        <v>14</v>
      </c>
      <c r="C59" s="6">
        <v>526.85535714285709</v>
      </c>
      <c r="D59" s="8">
        <v>529.80500000000006</v>
      </c>
      <c r="E59" s="12">
        <v>523.72</v>
      </c>
      <c r="F59" s="10">
        <v>6.0850000000000364</v>
      </c>
    </row>
    <row r="60" spans="1:6" s="1" customFormat="1" x14ac:dyDescent="0.3">
      <c r="A60" s="13">
        <v>526</v>
      </c>
      <c r="B60" s="2">
        <v>17</v>
      </c>
      <c r="C60" s="6">
        <v>526.36470588235284</v>
      </c>
      <c r="D60" s="8">
        <v>529.77</v>
      </c>
      <c r="E60" s="12">
        <v>521.82999999999993</v>
      </c>
      <c r="F60" s="10">
        <v>7.9400000000000546</v>
      </c>
    </row>
    <row r="61" spans="1:6" s="1" customFormat="1" x14ac:dyDescent="0.3">
      <c r="A61" s="13">
        <v>525.66666666666663</v>
      </c>
      <c r="B61" s="2">
        <v>5</v>
      </c>
      <c r="C61" s="6">
        <v>525.43399999999997</v>
      </c>
      <c r="D61" s="8">
        <v>527.46</v>
      </c>
      <c r="E61" s="12">
        <v>523.71500000000003</v>
      </c>
      <c r="F61" s="10">
        <v>3.7450000000000045</v>
      </c>
    </row>
    <row r="62" spans="1:6" s="1" customFormat="1" x14ac:dyDescent="0.3">
      <c r="A62" s="13">
        <v>525.33333333333337</v>
      </c>
      <c r="B62" s="2">
        <v>13</v>
      </c>
      <c r="C62" s="6">
        <v>525.53807692307691</v>
      </c>
      <c r="D62" s="8">
        <v>528.24</v>
      </c>
      <c r="E62" s="12">
        <v>522.71</v>
      </c>
      <c r="F62" s="10">
        <v>5.5299999999999727</v>
      </c>
    </row>
    <row r="63" spans="1:6" s="1" customFormat="1" x14ac:dyDescent="0.3">
      <c r="A63" s="13">
        <v>525</v>
      </c>
      <c r="B63" s="2">
        <v>10</v>
      </c>
      <c r="C63" s="6">
        <v>524.84699999999998</v>
      </c>
      <c r="D63" s="8">
        <v>527.42499999999995</v>
      </c>
      <c r="E63" s="12">
        <v>522.66999999999996</v>
      </c>
      <c r="F63" s="10">
        <v>4.7549999999999955</v>
      </c>
    </row>
    <row r="64" spans="1:6" s="1" customFormat="1" x14ac:dyDescent="0.3">
      <c r="A64" s="13">
        <v>524.66666666666663</v>
      </c>
      <c r="B64" s="2">
        <v>18</v>
      </c>
      <c r="C64" s="6">
        <v>524.55972222222215</v>
      </c>
      <c r="D64" s="8">
        <v>528.38</v>
      </c>
      <c r="E64" s="12">
        <v>521.53499999999997</v>
      </c>
      <c r="F64" s="10">
        <v>6.8450000000000273</v>
      </c>
    </row>
    <row r="65" spans="1:6" s="1" customFormat="1" x14ac:dyDescent="0.3">
      <c r="A65" s="13">
        <v>524.33333333333337</v>
      </c>
      <c r="B65" s="2">
        <v>5</v>
      </c>
      <c r="C65" s="6">
        <v>525.58299999999997</v>
      </c>
      <c r="D65" s="8">
        <v>527.71</v>
      </c>
      <c r="E65" s="12">
        <v>523.12</v>
      </c>
      <c r="F65" s="10">
        <v>4.5900000000000318</v>
      </c>
    </row>
    <row r="66" spans="1:6" s="1" customFormat="1" x14ac:dyDescent="0.3">
      <c r="A66" s="13">
        <v>524</v>
      </c>
      <c r="B66" s="2">
        <v>19</v>
      </c>
      <c r="C66" s="6">
        <v>524.16947368421063</v>
      </c>
      <c r="D66" s="8">
        <v>527.60500000000002</v>
      </c>
      <c r="E66" s="12">
        <v>520.61</v>
      </c>
      <c r="F66" s="10">
        <v>6.9950000000000045</v>
      </c>
    </row>
    <row r="67" spans="1:6" s="1" customFormat="1" x14ac:dyDescent="0.3">
      <c r="A67" s="13">
        <v>523.66666666666663</v>
      </c>
      <c r="B67" s="2">
        <v>13</v>
      </c>
      <c r="C67" s="6">
        <v>524.73</v>
      </c>
      <c r="D67" s="8">
        <v>526.02</v>
      </c>
      <c r="E67" s="12">
        <v>522.12</v>
      </c>
      <c r="F67" s="10">
        <v>3.8999999999999773</v>
      </c>
    </row>
    <row r="68" spans="1:6" s="1" customFormat="1" x14ac:dyDescent="0.3">
      <c r="A68" s="13">
        <v>523.33333333333337</v>
      </c>
      <c r="B68" s="2">
        <v>15</v>
      </c>
      <c r="C68" s="6">
        <v>523.42266666666671</v>
      </c>
      <c r="D68" s="8">
        <v>526.26499999999999</v>
      </c>
      <c r="E68" s="12">
        <v>520.92499999999995</v>
      </c>
      <c r="F68" s="10">
        <v>5.3400000000000318</v>
      </c>
    </row>
    <row r="69" spans="1:6" s="1" customFormat="1" x14ac:dyDescent="0.3">
      <c r="A69" s="13">
        <v>523</v>
      </c>
      <c r="B69" s="2">
        <v>11</v>
      </c>
      <c r="C69" s="6">
        <v>522.69136363636358</v>
      </c>
      <c r="D69" s="8">
        <v>525.4</v>
      </c>
      <c r="E69" s="12">
        <v>520.29999999999995</v>
      </c>
      <c r="F69" s="10">
        <v>5.1000000000000227</v>
      </c>
    </row>
    <row r="70" spans="1:6" s="1" customFormat="1" x14ac:dyDescent="0.3">
      <c r="A70" s="13">
        <v>522.66666666666663</v>
      </c>
      <c r="B70" s="2">
        <v>10</v>
      </c>
      <c r="C70" s="6">
        <v>522.67750000000001</v>
      </c>
      <c r="D70" s="8">
        <v>527.375</v>
      </c>
      <c r="E70" s="12">
        <v>519.04999999999995</v>
      </c>
      <c r="F70" s="10">
        <v>8.3250000000000455</v>
      </c>
    </row>
    <row r="71" spans="1:6" s="1" customFormat="1" x14ac:dyDescent="0.3">
      <c r="A71" s="13">
        <v>522.33333333333337</v>
      </c>
      <c r="B71" s="2">
        <v>10</v>
      </c>
      <c r="C71" s="6">
        <v>523.06899999999985</v>
      </c>
      <c r="D71" s="8">
        <v>525.19500000000005</v>
      </c>
      <c r="E71" s="12">
        <v>518.15</v>
      </c>
      <c r="F71" s="10">
        <v>7.0450000000000728</v>
      </c>
    </row>
    <row r="72" spans="1:6" s="1" customFormat="1" x14ac:dyDescent="0.3">
      <c r="A72" s="13">
        <v>522</v>
      </c>
      <c r="B72" s="2">
        <v>16</v>
      </c>
      <c r="C72" s="6">
        <v>522.45687499999997</v>
      </c>
      <c r="D72" s="8">
        <v>525.42000000000007</v>
      </c>
      <c r="E72" s="12">
        <v>520.05499999999995</v>
      </c>
      <c r="F72" s="10">
        <v>5.3650000000001228</v>
      </c>
    </row>
    <row r="73" spans="1:6" s="1" customFormat="1" x14ac:dyDescent="0.3">
      <c r="A73" s="13">
        <v>521.66666666666663</v>
      </c>
      <c r="B73" s="2">
        <v>9</v>
      </c>
      <c r="C73" s="6">
        <v>521.34333333333325</v>
      </c>
      <c r="D73" s="8">
        <v>523.41999999999996</v>
      </c>
      <c r="E73" s="12">
        <v>518.64</v>
      </c>
      <c r="F73" s="10">
        <v>4.7799999999999727</v>
      </c>
    </row>
    <row r="74" spans="1:6" s="1" customFormat="1" x14ac:dyDescent="0.3">
      <c r="A74" s="13">
        <v>521.33333333333337</v>
      </c>
      <c r="B74" s="2">
        <v>13</v>
      </c>
      <c r="C74" s="6">
        <v>522.03307692307692</v>
      </c>
      <c r="D74" s="8">
        <v>525.33500000000004</v>
      </c>
      <c r="E74" s="12">
        <v>518.505</v>
      </c>
      <c r="F74" s="10">
        <v>6.8300000000000409</v>
      </c>
    </row>
    <row r="75" spans="1:6" s="1" customFormat="1" x14ac:dyDescent="0.3">
      <c r="A75" s="13">
        <v>521</v>
      </c>
      <c r="B75" s="2">
        <v>8</v>
      </c>
      <c r="C75" s="6">
        <v>521.36750000000006</v>
      </c>
      <c r="D75" s="8">
        <v>524.83000000000004</v>
      </c>
      <c r="E75" s="12">
        <v>517.92499999999995</v>
      </c>
      <c r="F75" s="10">
        <v>6.9050000000000864</v>
      </c>
    </row>
    <row r="76" spans="1:6" s="1" customFormat="1" x14ac:dyDescent="0.3">
      <c r="A76" s="13">
        <v>520.66666666666663</v>
      </c>
      <c r="B76" s="2">
        <v>12</v>
      </c>
      <c r="C76" s="6">
        <v>520.5524999999999</v>
      </c>
      <c r="D76" s="8">
        <v>524.61</v>
      </c>
      <c r="E76" s="12">
        <v>517.30999999999995</v>
      </c>
      <c r="F76" s="10">
        <v>7.3000000000000682</v>
      </c>
    </row>
    <row r="77" spans="1:6" s="1" customFormat="1" x14ac:dyDescent="0.3">
      <c r="A77" s="13">
        <v>520.33333333333337</v>
      </c>
      <c r="B77" s="2">
        <v>11</v>
      </c>
      <c r="C77" s="6">
        <v>520.2027272727272</v>
      </c>
      <c r="D77" s="8">
        <v>523.55500000000006</v>
      </c>
      <c r="E77" s="12">
        <v>517.255</v>
      </c>
      <c r="F77" s="10">
        <v>6.3000000000000682</v>
      </c>
    </row>
    <row r="78" spans="1:6" s="1" customFormat="1" x14ac:dyDescent="0.3">
      <c r="A78" s="13">
        <v>520</v>
      </c>
      <c r="B78" s="2">
        <v>21</v>
      </c>
      <c r="C78" s="6">
        <v>520.94190476190488</v>
      </c>
      <c r="D78" s="8">
        <v>523.64499999999998</v>
      </c>
      <c r="E78" s="12">
        <v>517.19499999999994</v>
      </c>
      <c r="F78" s="10">
        <v>6.4500000000000455</v>
      </c>
    </row>
    <row r="79" spans="1:6" s="1" customFormat="1" x14ac:dyDescent="0.3">
      <c r="A79" s="13">
        <v>519.66666666666663</v>
      </c>
      <c r="B79" s="2">
        <v>11</v>
      </c>
      <c r="C79" s="6">
        <v>519.55999999999995</v>
      </c>
      <c r="D79" s="8">
        <v>522.245</v>
      </c>
      <c r="E79" s="12">
        <v>516.5</v>
      </c>
      <c r="F79" s="10">
        <v>5.7450000000000045</v>
      </c>
    </row>
    <row r="80" spans="1:6" s="1" customFormat="1" x14ac:dyDescent="0.3">
      <c r="A80" s="13">
        <v>519.33333333333337</v>
      </c>
      <c r="B80" s="2">
        <v>21</v>
      </c>
      <c r="C80" s="6">
        <v>519.66285714285709</v>
      </c>
      <c r="D80" s="8">
        <v>522.80999999999995</v>
      </c>
      <c r="E80" s="12">
        <v>515.09500000000003</v>
      </c>
      <c r="F80" s="10">
        <v>7.7149999999999181</v>
      </c>
    </row>
    <row r="81" spans="1:6" s="1" customFormat="1" x14ac:dyDescent="0.3">
      <c r="A81" s="13">
        <v>519</v>
      </c>
      <c r="B81" s="2">
        <v>12</v>
      </c>
      <c r="C81" s="6">
        <v>519.32833333333326</v>
      </c>
      <c r="D81" s="8">
        <v>521.66999999999996</v>
      </c>
      <c r="E81" s="12">
        <v>514.80499999999995</v>
      </c>
      <c r="F81" s="10">
        <v>6.8650000000000091</v>
      </c>
    </row>
    <row r="82" spans="1:6" s="1" customFormat="1" x14ac:dyDescent="0.3">
      <c r="A82" s="13">
        <v>518.66666666666663</v>
      </c>
      <c r="B82" s="2">
        <v>12</v>
      </c>
      <c r="C82" s="6">
        <v>519.05583333333345</v>
      </c>
      <c r="D82" s="8">
        <v>522.45500000000004</v>
      </c>
      <c r="E82" s="12">
        <v>515.47</v>
      </c>
      <c r="F82" s="10">
        <v>6.9850000000000136</v>
      </c>
    </row>
    <row r="83" spans="1:6" s="1" customFormat="1" x14ac:dyDescent="0.3">
      <c r="A83" s="13">
        <v>518.33333333333337</v>
      </c>
      <c r="B83" s="2">
        <v>15</v>
      </c>
      <c r="C83" s="6">
        <v>518.50266666666676</v>
      </c>
      <c r="D83" s="8">
        <v>520.59500000000003</v>
      </c>
      <c r="E83" s="12">
        <v>514.57500000000005</v>
      </c>
      <c r="F83" s="10">
        <v>6.0199999999999818</v>
      </c>
    </row>
    <row r="84" spans="1:6" s="1" customFormat="1" x14ac:dyDescent="0.3">
      <c r="A84" s="13">
        <v>518</v>
      </c>
      <c r="B84" s="2">
        <v>13</v>
      </c>
      <c r="C84" s="6">
        <v>517.25730769230768</v>
      </c>
      <c r="D84" s="8">
        <v>520.80999999999995</v>
      </c>
      <c r="E84" s="12">
        <v>514.63</v>
      </c>
      <c r="F84" s="10">
        <v>6.17999999999995</v>
      </c>
    </row>
    <row r="85" spans="1:6" s="1" customFormat="1" x14ac:dyDescent="0.3">
      <c r="A85" s="13">
        <v>517.66666666666663</v>
      </c>
      <c r="B85" s="2">
        <v>16</v>
      </c>
      <c r="C85" s="6">
        <v>518.56343749999996</v>
      </c>
      <c r="D85" s="8">
        <v>520.58500000000004</v>
      </c>
      <c r="E85" s="12">
        <v>515.59500000000003</v>
      </c>
      <c r="F85" s="10">
        <v>4.9900000000000091</v>
      </c>
    </row>
    <row r="86" spans="1:6" s="1" customFormat="1" x14ac:dyDescent="0.3">
      <c r="A86" s="13">
        <v>517.33333333333337</v>
      </c>
      <c r="B86" s="2">
        <v>23</v>
      </c>
      <c r="C86" s="6">
        <v>517.37217391304353</v>
      </c>
      <c r="D86" s="8">
        <v>521.42499999999995</v>
      </c>
      <c r="E86" s="12">
        <v>513.29</v>
      </c>
      <c r="F86" s="10">
        <v>8.1349999999999909</v>
      </c>
    </row>
    <row r="87" spans="1:6" s="1" customFormat="1" x14ac:dyDescent="0.3">
      <c r="A87" s="13">
        <v>517</v>
      </c>
      <c r="B87" s="2">
        <v>8</v>
      </c>
      <c r="C87" s="6">
        <v>514.98562499999991</v>
      </c>
      <c r="D87" s="8">
        <v>517.31500000000005</v>
      </c>
      <c r="E87" s="12">
        <v>511.32499999999999</v>
      </c>
      <c r="F87" s="10">
        <v>5.9900000000000659</v>
      </c>
    </row>
    <row r="88" spans="1:6" s="1" customFormat="1" x14ac:dyDescent="0.3">
      <c r="A88" s="13">
        <v>516.66666666666663</v>
      </c>
      <c r="B88" s="2">
        <v>14</v>
      </c>
      <c r="C88" s="6">
        <v>517.08607142857147</v>
      </c>
      <c r="D88" s="8">
        <v>520.43499999999995</v>
      </c>
      <c r="E88" s="12">
        <v>513.79999999999995</v>
      </c>
      <c r="F88" s="10">
        <v>6.6349999999999909</v>
      </c>
    </row>
    <row r="89" spans="1:6" s="1" customFormat="1" x14ac:dyDescent="0.3">
      <c r="A89" s="13">
        <v>516.33333333333337</v>
      </c>
      <c r="B89" s="2">
        <v>13</v>
      </c>
      <c r="C89" s="6">
        <v>516.36730769230769</v>
      </c>
      <c r="D89" s="8">
        <v>519.38499999999999</v>
      </c>
      <c r="E89" s="12">
        <v>513.80500000000006</v>
      </c>
      <c r="F89" s="10">
        <v>5.5799999999999272</v>
      </c>
    </row>
    <row r="90" spans="1:6" s="1" customFormat="1" x14ac:dyDescent="0.3">
      <c r="A90" s="13">
        <v>516</v>
      </c>
      <c r="B90" s="2">
        <v>16</v>
      </c>
      <c r="C90" s="6">
        <v>516.0965625</v>
      </c>
      <c r="D90" s="8">
        <v>518.34500000000003</v>
      </c>
      <c r="E90" s="12">
        <v>512.07000000000005</v>
      </c>
      <c r="F90" s="10">
        <v>6.2749999999999773</v>
      </c>
    </row>
    <row r="91" spans="1:6" s="1" customFormat="1" x14ac:dyDescent="0.3">
      <c r="A91" s="13">
        <v>515.66666666666663</v>
      </c>
      <c r="B91" s="2">
        <v>15</v>
      </c>
      <c r="C91" s="6">
        <v>515.10733333333326</v>
      </c>
      <c r="D91" s="8">
        <v>519.96500000000003</v>
      </c>
      <c r="E91" s="12">
        <v>512.505</v>
      </c>
      <c r="F91" s="10">
        <v>7.4600000000000364</v>
      </c>
    </row>
    <row r="92" spans="1:6" s="1" customFormat="1" x14ac:dyDescent="0.3">
      <c r="A92" s="13">
        <v>515.33333333333337</v>
      </c>
      <c r="B92" s="2">
        <v>13</v>
      </c>
      <c r="C92" s="6">
        <v>515.33730769230772</v>
      </c>
      <c r="D92" s="8">
        <v>517.38</v>
      </c>
      <c r="E92" s="12">
        <v>513.85500000000002</v>
      </c>
      <c r="F92" s="10">
        <v>3.5249999999999773</v>
      </c>
    </row>
    <row r="93" spans="1:6" s="1" customFormat="1" x14ac:dyDescent="0.3">
      <c r="A93" s="13">
        <v>515</v>
      </c>
      <c r="B93" s="2">
        <v>16</v>
      </c>
      <c r="C93" s="6">
        <v>516.35031249999997</v>
      </c>
      <c r="D93" s="8">
        <v>518.28</v>
      </c>
      <c r="E93" s="12">
        <v>513.745</v>
      </c>
      <c r="F93" s="10">
        <v>4.5349999999999682</v>
      </c>
    </row>
    <row r="94" spans="1:6" s="1" customFormat="1" x14ac:dyDescent="0.3">
      <c r="A94" s="13">
        <v>514.66666666666663</v>
      </c>
      <c r="B94" s="2">
        <v>22</v>
      </c>
      <c r="C94" s="6">
        <v>513.86840909090915</v>
      </c>
      <c r="D94" s="8">
        <v>516.45500000000004</v>
      </c>
      <c r="E94" s="12">
        <v>510.52</v>
      </c>
      <c r="F94" s="10">
        <v>5.9350000000000591</v>
      </c>
    </row>
    <row r="95" spans="1:6" s="1" customFormat="1" x14ac:dyDescent="0.3">
      <c r="A95" s="13">
        <v>514.33333333333337</v>
      </c>
      <c r="B95" s="2">
        <v>10</v>
      </c>
      <c r="C95" s="6">
        <v>514.15800000000013</v>
      </c>
      <c r="D95" s="8">
        <v>516.54999999999995</v>
      </c>
      <c r="E95" s="12">
        <v>510.81</v>
      </c>
      <c r="F95" s="10">
        <v>5.7399999999999523</v>
      </c>
    </row>
    <row r="96" spans="1:6" s="1" customFormat="1" x14ac:dyDescent="0.3">
      <c r="A96" s="13">
        <v>514</v>
      </c>
      <c r="B96" s="2">
        <v>18</v>
      </c>
      <c r="C96" s="6">
        <v>513.1155555555556</v>
      </c>
      <c r="D96" s="8">
        <v>516.97</v>
      </c>
      <c r="E96" s="12">
        <v>510.11500000000001</v>
      </c>
      <c r="F96" s="10">
        <v>6.8550000000000182</v>
      </c>
    </row>
    <row r="97" spans="1:6" s="1" customFormat="1" x14ac:dyDescent="0.3">
      <c r="A97" s="13">
        <v>513.66666666666663</v>
      </c>
      <c r="B97" s="2">
        <v>18</v>
      </c>
      <c r="C97" s="6">
        <v>514.07388888888886</v>
      </c>
      <c r="D97" s="8">
        <v>516.34500000000003</v>
      </c>
      <c r="E97" s="12">
        <v>510.37</v>
      </c>
      <c r="F97" s="10">
        <v>5.9750000000000227</v>
      </c>
    </row>
    <row r="98" spans="1:6" s="1" customFormat="1" x14ac:dyDescent="0.3">
      <c r="A98" s="13">
        <v>513.33333333333337</v>
      </c>
      <c r="B98" s="2">
        <v>13</v>
      </c>
      <c r="C98" s="6">
        <v>513.18076923076922</v>
      </c>
      <c r="D98" s="8">
        <v>515.81500000000005</v>
      </c>
      <c r="E98" s="12">
        <v>507.59500000000003</v>
      </c>
      <c r="F98" s="10">
        <v>8.2200000000000273</v>
      </c>
    </row>
    <row r="99" spans="1:6" s="1" customFormat="1" x14ac:dyDescent="0.3">
      <c r="A99" s="13">
        <v>513</v>
      </c>
      <c r="B99" s="2">
        <v>7</v>
      </c>
      <c r="C99" s="6">
        <v>513.2928571428572</v>
      </c>
      <c r="D99" s="8">
        <v>516.11500000000001</v>
      </c>
      <c r="E99" s="12">
        <v>509.35</v>
      </c>
      <c r="F99" s="10">
        <v>6.7649999999999864</v>
      </c>
    </row>
    <row r="100" spans="1:6" s="1" customFormat="1" x14ac:dyDescent="0.3">
      <c r="A100" s="13">
        <v>512.66666666666663</v>
      </c>
      <c r="B100" s="2">
        <v>6</v>
      </c>
      <c r="C100" s="6">
        <v>510.98083333333335</v>
      </c>
      <c r="D100" s="8">
        <v>513.22500000000002</v>
      </c>
      <c r="E100" s="12">
        <v>508.72</v>
      </c>
      <c r="F100" s="10">
        <v>4.5049999999999955</v>
      </c>
    </row>
    <row r="101" spans="1:6" s="1" customFormat="1" x14ac:dyDescent="0.3">
      <c r="A101" s="13">
        <v>512.33333333333337</v>
      </c>
      <c r="B101" s="2">
        <v>18</v>
      </c>
      <c r="C101" s="6">
        <v>512.63250000000016</v>
      </c>
      <c r="D101" s="8">
        <v>515.15</v>
      </c>
      <c r="E101" s="12">
        <v>509.81</v>
      </c>
      <c r="F101" s="10">
        <v>5.339999999999975</v>
      </c>
    </row>
    <row r="102" spans="1:6" s="1" customFormat="1" x14ac:dyDescent="0.3">
      <c r="A102" s="13">
        <v>512</v>
      </c>
      <c r="B102" s="2">
        <v>8</v>
      </c>
      <c r="C102" s="6">
        <v>512.85500000000002</v>
      </c>
      <c r="D102" s="8">
        <v>514.03499999999997</v>
      </c>
      <c r="E102" s="12">
        <v>511.27499999999998</v>
      </c>
      <c r="F102" s="10">
        <v>2.7599999999999909</v>
      </c>
    </row>
    <row r="103" spans="1:6" s="1" customFormat="1" x14ac:dyDescent="0.3">
      <c r="A103" s="13">
        <v>511.66666666666669</v>
      </c>
      <c r="B103" s="2">
        <v>10</v>
      </c>
      <c r="C103" s="6">
        <v>513.73450000000003</v>
      </c>
      <c r="D103" s="8">
        <v>515.95500000000004</v>
      </c>
      <c r="E103" s="12">
        <v>511.15</v>
      </c>
      <c r="F103" s="10">
        <v>4.8050000000000637</v>
      </c>
    </row>
    <row r="104" spans="1:6" s="1" customFormat="1" x14ac:dyDescent="0.3">
      <c r="A104" s="13">
        <v>511.66666666666663</v>
      </c>
      <c r="B104" s="2">
        <v>5</v>
      </c>
      <c r="C104" s="6">
        <v>511.19799999999998</v>
      </c>
      <c r="D104" s="8">
        <v>512.99</v>
      </c>
      <c r="E104" s="12">
        <v>508.14499999999998</v>
      </c>
      <c r="F104" s="10">
        <v>4.8450000000000273</v>
      </c>
    </row>
    <row r="105" spans="1:6" s="1" customFormat="1" x14ac:dyDescent="0.3">
      <c r="A105" s="13">
        <v>511.33333333333337</v>
      </c>
      <c r="B105" s="2">
        <v>9</v>
      </c>
      <c r="C105" s="6">
        <v>510.005</v>
      </c>
      <c r="D105" s="8">
        <v>511.92</v>
      </c>
      <c r="E105" s="12">
        <v>508.78</v>
      </c>
      <c r="F105" s="10">
        <v>3.1400000000000432</v>
      </c>
    </row>
    <row r="106" spans="1:6" s="1" customFormat="1" x14ac:dyDescent="0.3">
      <c r="A106" s="13">
        <v>511.33333333333331</v>
      </c>
      <c r="B106" s="2">
        <v>6</v>
      </c>
      <c r="C106" s="6">
        <v>511.40916666666664</v>
      </c>
      <c r="D106" s="8">
        <v>513.61500000000001</v>
      </c>
      <c r="E106" s="12">
        <v>508.81</v>
      </c>
      <c r="F106" s="10">
        <v>4.8050000000000068</v>
      </c>
    </row>
    <row r="107" spans="1:6" s="1" customFormat="1" x14ac:dyDescent="0.3">
      <c r="A107" s="13">
        <v>511</v>
      </c>
      <c r="B107" s="2">
        <v>16</v>
      </c>
      <c r="C107" s="6">
        <v>512.88062500000001</v>
      </c>
      <c r="D107" s="8">
        <v>516.52499999999998</v>
      </c>
      <c r="E107" s="12">
        <v>508.995</v>
      </c>
      <c r="F107" s="10">
        <v>7.5299999999999727</v>
      </c>
    </row>
    <row r="108" spans="1:6" s="1" customFormat="1" x14ac:dyDescent="0.3">
      <c r="A108" s="13">
        <v>510.66666666666669</v>
      </c>
      <c r="B108" s="2">
        <v>5</v>
      </c>
      <c r="C108" s="6">
        <v>514.08799999999997</v>
      </c>
      <c r="D108" s="8">
        <v>516.79999999999995</v>
      </c>
      <c r="E108" s="12">
        <v>511.495</v>
      </c>
      <c r="F108" s="10">
        <v>5.30499999999995</v>
      </c>
    </row>
    <row r="109" spans="1:6" s="1" customFormat="1" x14ac:dyDescent="0.3">
      <c r="A109" s="13">
        <v>510.66666666666663</v>
      </c>
      <c r="B109" s="2">
        <v>11</v>
      </c>
      <c r="C109" s="6">
        <v>509.23545454545462</v>
      </c>
      <c r="D109" s="8">
        <v>511.94</v>
      </c>
      <c r="E109" s="12">
        <v>505.42</v>
      </c>
      <c r="F109" s="10">
        <v>6.5199999999999818</v>
      </c>
    </row>
    <row r="110" spans="1:6" s="1" customFormat="1" x14ac:dyDescent="0.3">
      <c r="A110" s="13">
        <v>510.33333333333337</v>
      </c>
      <c r="B110" s="2">
        <v>5</v>
      </c>
      <c r="C110" s="6">
        <v>508.73900000000003</v>
      </c>
      <c r="D110" s="8">
        <v>510.66</v>
      </c>
      <c r="E110" s="12">
        <v>506.20499999999998</v>
      </c>
      <c r="F110" s="10">
        <v>4.4550000000000409</v>
      </c>
    </row>
    <row r="111" spans="1:6" s="1" customFormat="1" x14ac:dyDescent="0.3">
      <c r="A111" s="13">
        <v>510.33333333333331</v>
      </c>
      <c r="B111" s="2">
        <v>10</v>
      </c>
      <c r="C111" s="6">
        <v>510.73349999999999</v>
      </c>
      <c r="D111" s="8">
        <v>513.19499999999994</v>
      </c>
      <c r="E111" s="12">
        <v>509.06</v>
      </c>
      <c r="F111" s="10">
        <v>4.1349999999999341</v>
      </c>
    </row>
    <row r="112" spans="1:6" s="1" customFormat="1" x14ac:dyDescent="0.3">
      <c r="A112" s="13">
        <v>510</v>
      </c>
      <c r="B112" s="2">
        <v>12</v>
      </c>
      <c r="C112" s="6">
        <v>509.3945833333334</v>
      </c>
      <c r="D112" s="8">
        <v>516.64499999999998</v>
      </c>
      <c r="E112" s="12">
        <v>506.13</v>
      </c>
      <c r="F112" s="10">
        <v>10.514999999999986</v>
      </c>
    </row>
    <row r="113" spans="1:6" s="1" customFormat="1" x14ac:dyDescent="0.3">
      <c r="A113" s="13">
        <v>509.66666666666669</v>
      </c>
      <c r="B113" s="2">
        <v>9</v>
      </c>
      <c r="C113" s="6">
        <v>511.73111111111109</v>
      </c>
      <c r="D113" s="8">
        <v>515.11500000000001</v>
      </c>
      <c r="E113" s="12">
        <v>508.255</v>
      </c>
      <c r="F113" s="10">
        <v>6.8600000000000136</v>
      </c>
    </row>
    <row r="114" spans="1:6" s="1" customFormat="1" x14ac:dyDescent="0.3">
      <c r="A114" s="13">
        <v>509.66666666666663</v>
      </c>
      <c r="B114" s="2">
        <v>2</v>
      </c>
      <c r="C114" s="6">
        <v>507.78</v>
      </c>
      <c r="D114" s="8">
        <v>509.68</v>
      </c>
      <c r="E114" s="12">
        <v>505.88</v>
      </c>
      <c r="F114" s="10">
        <v>3.8000000000000114</v>
      </c>
    </row>
    <row r="115" spans="1:6" s="1" customFormat="1" x14ac:dyDescent="0.3">
      <c r="A115" s="13">
        <v>509.33333333333337</v>
      </c>
      <c r="B115" s="2">
        <v>12</v>
      </c>
      <c r="C115" s="6">
        <v>508.66708333333332</v>
      </c>
      <c r="D115" s="8">
        <v>510.59000000000003</v>
      </c>
      <c r="E115" s="12">
        <v>507.48500000000001</v>
      </c>
      <c r="F115" s="10">
        <v>3.1050000000000182</v>
      </c>
    </row>
    <row r="116" spans="1:6" s="1" customFormat="1" x14ac:dyDescent="0.3">
      <c r="A116" s="13">
        <v>509.33333333333331</v>
      </c>
      <c r="B116" s="2">
        <v>12</v>
      </c>
      <c r="C116" s="6">
        <v>510.25291666666675</v>
      </c>
      <c r="D116" s="8">
        <v>514.22</v>
      </c>
      <c r="E116" s="12">
        <v>507.125</v>
      </c>
      <c r="F116" s="10">
        <v>7.0950000000000273</v>
      </c>
    </row>
    <row r="117" spans="1:6" s="1" customFormat="1" x14ac:dyDescent="0.3">
      <c r="A117" s="13">
        <v>509</v>
      </c>
      <c r="B117" s="2">
        <v>19</v>
      </c>
      <c r="C117" s="6">
        <v>508.59947368421058</v>
      </c>
      <c r="D117" s="8">
        <v>512.17499999999995</v>
      </c>
      <c r="E117" s="12">
        <v>503.90999999999997</v>
      </c>
      <c r="F117" s="10">
        <v>8.2649999999999864</v>
      </c>
    </row>
    <row r="118" spans="1:6" s="1" customFormat="1" x14ac:dyDescent="0.3">
      <c r="A118" s="13">
        <v>508.66666666666669</v>
      </c>
      <c r="B118" s="2">
        <v>8</v>
      </c>
      <c r="C118" s="6">
        <v>509.44375000000008</v>
      </c>
      <c r="D118" s="8">
        <v>512.69500000000005</v>
      </c>
      <c r="E118" s="12">
        <v>505.74</v>
      </c>
      <c r="F118" s="10">
        <v>6.9550000000000409</v>
      </c>
    </row>
    <row r="119" spans="1:6" s="1" customFormat="1" x14ac:dyDescent="0.3">
      <c r="A119" s="13">
        <v>508.66666666666663</v>
      </c>
      <c r="B119" s="2">
        <v>4</v>
      </c>
      <c r="C119" s="6">
        <v>508.89874999999995</v>
      </c>
      <c r="D119" s="8">
        <v>509.28499999999997</v>
      </c>
      <c r="E119" s="12">
        <v>507.755</v>
      </c>
      <c r="F119" s="10">
        <v>1.5299999999999727</v>
      </c>
    </row>
    <row r="120" spans="1:6" s="1" customFormat="1" x14ac:dyDescent="0.3">
      <c r="A120" s="13">
        <v>508.33333333333337</v>
      </c>
      <c r="B120" s="2">
        <v>6</v>
      </c>
      <c r="C120" s="6">
        <v>508.18833333333333</v>
      </c>
      <c r="D120" s="8">
        <v>510.67500000000001</v>
      </c>
      <c r="E120" s="12">
        <v>506.35500000000002</v>
      </c>
      <c r="F120" s="10">
        <v>4.3199999999999932</v>
      </c>
    </row>
    <row r="121" spans="1:6" s="1" customFormat="1" x14ac:dyDescent="0.3">
      <c r="A121" s="13">
        <v>508.33333333333331</v>
      </c>
      <c r="B121" s="2">
        <v>8</v>
      </c>
      <c r="C121" s="6">
        <v>508.58562499999999</v>
      </c>
      <c r="D121" s="8">
        <v>513.30999999999995</v>
      </c>
      <c r="E121" s="12">
        <v>505.85500000000002</v>
      </c>
      <c r="F121" s="10">
        <v>7.4549999999999272</v>
      </c>
    </row>
    <row r="122" spans="1:6" s="1" customFormat="1" x14ac:dyDescent="0.3">
      <c r="A122" s="13">
        <v>508</v>
      </c>
      <c r="B122" s="2">
        <v>16</v>
      </c>
      <c r="C122" s="6">
        <v>507.94187499999998</v>
      </c>
      <c r="D122" s="8">
        <v>511.53999999999996</v>
      </c>
      <c r="E122" s="12">
        <v>505.40999999999997</v>
      </c>
      <c r="F122" s="10">
        <v>6.1299999999999955</v>
      </c>
    </row>
    <row r="123" spans="1:6" s="1" customFormat="1" x14ac:dyDescent="0.3">
      <c r="A123" s="13">
        <v>507.66666666666669</v>
      </c>
      <c r="B123" s="2">
        <v>7</v>
      </c>
      <c r="C123" s="6">
        <v>509.72071428571428</v>
      </c>
      <c r="D123" s="8">
        <v>510.96000000000004</v>
      </c>
      <c r="E123" s="12">
        <v>508.59500000000003</v>
      </c>
      <c r="F123" s="10">
        <v>2.3650000000000091</v>
      </c>
    </row>
    <row r="124" spans="1:6" s="1" customFormat="1" x14ac:dyDescent="0.3">
      <c r="A124" s="13">
        <v>507.66666666666663</v>
      </c>
      <c r="B124" s="2">
        <v>5</v>
      </c>
      <c r="C124" s="6">
        <v>505.37</v>
      </c>
      <c r="D124" s="8">
        <v>506.86500000000001</v>
      </c>
      <c r="E124" s="12">
        <v>503.96</v>
      </c>
      <c r="F124" s="10">
        <v>2.9050000000000296</v>
      </c>
    </row>
    <row r="125" spans="1:6" s="1" customFormat="1" x14ac:dyDescent="0.3">
      <c r="A125" s="13">
        <v>507.33333333333337</v>
      </c>
      <c r="B125" s="2">
        <v>11</v>
      </c>
      <c r="C125" s="6">
        <v>505.26227272727277</v>
      </c>
      <c r="D125" s="8">
        <v>509.03</v>
      </c>
      <c r="E125" s="12">
        <v>502.42</v>
      </c>
      <c r="F125" s="10">
        <v>6.6099999999999568</v>
      </c>
    </row>
    <row r="126" spans="1:6" s="1" customFormat="1" x14ac:dyDescent="0.3">
      <c r="A126" s="13">
        <v>507.33333333333331</v>
      </c>
      <c r="B126" s="2">
        <v>9</v>
      </c>
      <c r="C126" s="6">
        <v>507.65500000000003</v>
      </c>
      <c r="D126" s="8">
        <v>511.21500000000003</v>
      </c>
      <c r="E126" s="12">
        <v>505.14499999999998</v>
      </c>
      <c r="F126" s="10">
        <v>6.07000000000005</v>
      </c>
    </row>
    <row r="127" spans="1:6" s="1" customFormat="1" x14ac:dyDescent="0.3">
      <c r="A127" s="13">
        <v>507</v>
      </c>
      <c r="B127" s="2">
        <v>21</v>
      </c>
      <c r="C127" s="6">
        <v>506.85523809523806</v>
      </c>
      <c r="D127" s="8">
        <v>512.37</v>
      </c>
      <c r="E127" s="12">
        <v>502.995</v>
      </c>
      <c r="F127" s="10">
        <v>9.375</v>
      </c>
    </row>
    <row r="128" spans="1:6" s="1" customFormat="1" x14ac:dyDescent="0.3">
      <c r="A128" s="13">
        <v>506.66666666666669</v>
      </c>
      <c r="B128" s="2">
        <v>11</v>
      </c>
      <c r="C128" s="6">
        <v>507.87681818181807</v>
      </c>
      <c r="D128" s="8">
        <v>511.44499999999999</v>
      </c>
      <c r="E128" s="12">
        <v>503.51499999999999</v>
      </c>
      <c r="F128" s="10">
        <v>7.9300000000000068</v>
      </c>
    </row>
    <row r="129" spans="1:6" s="1" customFormat="1" x14ac:dyDescent="0.3">
      <c r="A129" s="13">
        <v>506.66666666666663</v>
      </c>
      <c r="B129" s="2">
        <v>4</v>
      </c>
      <c r="C129" s="6">
        <v>505.21749999999997</v>
      </c>
      <c r="D129" s="8">
        <v>507.27</v>
      </c>
      <c r="E129" s="12">
        <v>503.71</v>
      </c>
      <c r="F129" s="10">
        <v>3.5600000000000023</v>
      </c>
    </row>
    <row r="130" spans="1:6" s="1" customFormat="1" x14ac:dyDescent="0.3">
      <c r="A130" s="13">
        <v>506.33333333333337</v>
      </c>
      <c r="B130" s="2">
        <v>6</v>
      </c>
      <c r="C130" s="6">
        <v>504.52083333333331</v>
      </c>
      <c r="D130" s="8">
        <v>506.8</v>
      </c>
      <c r="E130" s="12">
        <v>502.81</v>
      </c>
      <c r="F130" s="10">
        <v>3.9900000000000091</v>
      </c>
    </row>
    <row r="131" spans="1:6" s="1" customFormat="1" x14ac:dyDescent="0.3">
      <c r="A131" s="13">
        <v>506.33333333333331</v>
      </c>
      <c r="B131" s="2">
        <v>9</v>
      </c>
      <c r="C131" s="6">
        <v>508.34555555555562</v>
      </c>
      <c r="D131" s="8">
        <v>512.11500000000001</v>
      </c>
      <c r="E131" s="12">
        <v>505.565</v>
      </c>
      <c r="F131" s="10">
        <v>6.5500000000000114</v>
      </c>
    </row>
    <row r="132" spans="1:6" s="1" customFormat="1" x14ac:dyDescent="0.3">
      <c r="A132" s="13">
        <v>506</v>
      </c>
      <c r="B132" s="2">
        <v>9</v>
      </c>
      <c r="C132" s="6">
        <v>506.08111111111117</v>
      </c>
      <c r="D132" s="8">
        <v>509.38499999999999</v>
      </c>
      <c r="E132" s="12">
        <v>503.55</v>
      </c>
      <c r="F132" s="10">
        <v>5.8349999999999795</v>
      </c>
    </row>
    <row r="133" spans="1:6" s="1" customFormat="1" x14ac:dyDescent="0.3">
      <c r="A133" s="13">
        <v>505.66666666666669</v>
      </c>
      <c r="B133" s="2">
        <v>8</v>
      </c>
      <c r="C133" s="6">
        <v>507.38437500000003</v>
      </c>
      <c r="D133" s="8">
        <v>511.83000000000004</v>
      </c>
      <c r="E133" s="12">
        <v>502.375</v>
      </c>
      <c r="F133" s="10">
        <v>9.4550000000000409</v>
      </c>
    </row>
    <row r="134" spans="1:6" s="1" customFormat="1" x14ac:dyDescent="0.3">
      <c r="A134" s="13">
        <v>505.66666666666663</v>
      </c>
      <c r="B134" s="2">
        <v>6</v>
      </c>
      <c r="C134" s="6">
        <v>503.47416666666669</v>
      </c>
      <c r="D134" s="8">
        <v>505.31</v>
      </c>
      <c r="E134" s="12">
        <v>501.73500000000001</v>
      </c>
      <c r="F134" s="10">
        <v>3.5749999999999886</v>
      </c>
    </row>
    <row r="135" spans="1:6" s="1" customFormat="1" x14ac:dyDescent="0.3">
      <c r="A135" s="13">
        <v>505.33333333333337</v>
      </c>
      <c r="B135" s="2">
        <v>3</v>
      </c>
      <c r="C135" s="6">
        <v>502.72499999999997</v>
      </c>
      <c r="D135" s="8">
        <v>505.08</v>
      </c>
      <c r="E135" s="12">
        <v>498.80500000000001</v>
      </c>
      <c r="F135" s="10">
        <v>6.2749999999999773</v>
      </c>
    </row>
    <row r="136" spans="1:6" s="1" customFormat="1" x14ac:dyDescent="0.3">
      <c r="A136" s="13">
        <v>505.33333333333331</v>
      </c>
      <c r="B136" s="2">
        <v>9</v>
      </c>
      <c r="C136" s="6">
        <v>506.40166666666664</v>
      </c>
      <c r="D136" s="8">
        <v>509.255</v>
      </c>
      <c r="E136" s="12">
        <v>504.315</v>
      </c>
      <c r="F136" s="10">
        <v>4.9399999999999977</v>
      </c>
    </row>
    <row r="137" spans="1:6" s="1" customFormat="1" x14ac:dyDescent="0.3">
      <c r="A137" s="13">
        <v>505</v>
      </c>
      <c r="B137" s="2">
        <v>17</v>
      </c>
      <c r="C137" s="6">
        <v>504.95441176470592</v>
      </c>
      <c r="D137" s="8">
        <v>509.65999999999997</v>
      </c>
      <c r="E137" s="12">
        <v>500.73</v>
      </c>
      <c r="F137" s="10">
        <v>8.92999999999995</v>
      </c>
    </row>
    <row r="138" spans="1:6" s="1" customFormat="1" x14ac:dyDescent="0.3">
      <c r="A138" s="13">
        <v>504.66666666666669</v>
      </c>
      <c r="B138" s="2">
        <v>3</v>
      </c>
      <c r="C138" s="6">
        <v>505.78999999999996</v>
      </c>
      <c r="D138" s="8">
        <v>507.13</v>
      </c>
      <c r="E138" s="12">
        <v>504.67500000000001</v>
      </c>
      <c r="F138" s="10">
        <v>2.4549999999999841</v>
      </c>
    </row>
    <row r="139" spans="1:6" s="1" customFormat="1" x14ac:dyDescent="0.3">
      <c r="A139" s="13">
        <v>504.66666666666663</v>
      </c>
      <c r="B139" s="2">
        <v>6</v>
      </c>
      <c r="C139" s="6">
        <v>502.65583333333331</v>
      </c>
      <c r="D139" s="8">
        <v>505.46500000000003</v>
      </c>
      <c r="E139" s="12">
        <v>497.375</v>
      </c>
      <c r="F139" s="10">
        <v>8.0900000000000318</v>
      </c>
    </row>
    <row r="140" spans="1:6" s="1" customFormat="1" x14ac:dyDescent="0.3">
      <c r="A140" s="13">
        <v>504.33333333333337</v>
      </c>
      <c r="B140" s="2">
        <v>4</v>
      </c>
      <c r="C140" s="6">
        <v>503.99624999999992</v>
      </c>
      <c r="D140" s="8">
        <v>505.51499999999999</v>
      </c>
      <c r="E140" s="12">
        <v>502.40999999999997</v>
      </c>
      <c r="F140" s="10">
        <v>3.1050000000000182</v>
      </c>
    </row>
    <row r="141" spans="1:6" s="1" customFormat="1" x14ac:dyDescent="0.3">
      <c r="A141" s="13">
        <v>504.33333333333331</v>
      </c>
      <c r="B141" s="2">
        <v>5</v>
      </c>
      <c r="C141" s="6">
        <v>503.00799999999998</v>
      </c>
      <c r="D141" s="8">
        <v>504.5</v>
      </c>
      <c r="E141" s="12">
        <v>501.25</v>
      </c>
      <c r="F141" s="10">
        <v>3.25</v>
      </c>
    </row>
    <row r="142" spans="1:6" s="1" customFormat="1" x14ac:dyDescent="0.3">
      <c r="A142" s="13">
        <v>504</v>
      </c>
      <c r="B142" s="2">
        <v>14</v>
      </c>
      <c r="C142" s="6">
        <v>503.51214285714286</v>
      </c>
      <c r="D142" s="8">
        <v>506.19499999999999</v>
      </c>
      <c r="E142" s="12">
        <v>499.72500000000002</v>
      </c>
      <c r="F142" s="10">
        <v>6.4699999999999704</v>
      </c>
    </row>
    <row r="143" spans="1:6" s="1" customFormat="1" x14ac:dyDescent="0.3">
      <c r="A143" s="13">
        <v>503.66666666666669</v>
      </c>
      <c r="B143" s="2">
        <v>9</v>
      </c>
      <c r="C143" s="6">
        <v>505.22888888888895</v>
      </c>
      <c r="D143" s="8">
        <v>507.315</v>
      </c>
      <c r="E143" s="12">
        <v>500.76</v>
      </c>
      <c r="F143" s="10">
        <v>6.5550000000000068</v>
      </c>
    </row>
    <row r="144" spans="1:6" s="1" customFormat="1" x14ac:dyDescent="0.3">
      <c r="A144" s="13">
        <v>503.66666666666663</v>
      </c>
      <c r="B144" s="2">
        <v>6</v>
      </c>
      <c r="C144" s="6">
        <v>502.03833333333336</v>
      </c>
      <c r="D144" s="8">
        <v>505.04</v>
      </c>
      <c r="E144" s="12">
        <v>499.67500000000001</v>
      </c>
      <c r="F144" s="10">
        <v>5.3650000000000091</v>
      </c>
    </row>
    <row r="145" spans="1:6" s="1" customFormat="1" x14ac:dyDescent="0.3">
      <c r="A145" s="13">
        <v>503.33333333333337</v>
      </c>
      <c r="B145" s="2">
        <v>9</v>
      </c>
      <c r="C145" s="6">
        <v>502.12277777777774</v>
      </c>
      <c r="D145" s="8">
        <v>504.63499999999999</v>
      </c>
      <c r="E145" s="12">
        <v>500.05500000000001</v>
      </c>
      <c r="F145" s="10">
        <v>4.5799999999999841</v>
      </c>
    </row>
    <row r="146" spans="1:6" s="1" customFormat="1" x14ac:dyDescent="0.3">
      <c r="A146" s="13">
        <v>503.33333333333331</v>
      </c>
      <c r="B146" s="2">
        <v>6</v>
      </c>
      <c r="C146" s="6">
        <v>504.30749999999995</v>
      </c>
      <c r="D146" s="8">
        <v>506.77</v>
      </c>
      <c r="E146" s="12">
        <v>501.38499999999999</v>
      </c>
      <c r="F146" s="10">
        <v>5.3849999999999909</v>
      </c>
    </row>
    <row r="147" spans="1:6" s="1" customFormat="1" x14ac:dyDescent="0.3">
      <c r="A147" s="13">
        <v>503</v>
      </c>
      <c r="B147" s="2">
        <v>14</v>
      </c>
      <c r="C147" s="6">
        <v>502.60857142857139</v>
      </c>
      <c r="D147" s="8">
        <v>504.90499999999997</v>
      </c>
      <c r="E147" s="12">
        <v>500.28</v>
      </c>
      <c r="F147" s="10">
        <v>4.625</v>
      </c>
    </row>
    <row r="148" spans="1:6" s="1" customFormat="1" x14ac:dyDescent="0.3">
      <c r="A148" s="13">
        <v>502.66666666666669</v>
      </c>
      <c r="B148" s="2">
        <v>4</v>
      </c>
      <c r="C148" s="6">
        <v>503.25624999999997</v>
      </c>
      <c r="D148" s="8">
        <v>505.815</v>
      </c>
      <c r="E148" s="12">
        <v>501.13</v>
      </c>
      <c r="F148" s="10">
        <v>4.6850000000000023</v>
      </c>
    </row>
    <row r="149" spans="1:6" s="1" customFormat="1" x14ac:dyDescent="0.3">
      <c r="A149" s="13">
        <v>502.66666666666663</v>
      </c>
      <c r="B149" s="2">
        <v>4</v>
      </c>
      <c r="C149" s="6">
        <v>500.47375</v>
      </c>
      <c r="D149" s="8">
        <v>502.69</v>
      </c>
      <c r="E149" s="12">
        <v>498.84500000000003</v>
      </c>
      <c r="F149" s="10">
        <v>3.8449999999999704</v>
      </c>
    </row>
    <row r="150" spans="1:6" s="1" customFormat="1" x14ac:dyDescent="0.3">
      <c r="A150" s="13">
        <v>502.33333333333337</v>
      </c>
      <c r="B150" s="2">
        <v>5</v>
      </c>
      <c r="C150" s="6">
        <v>500.83800000000002</v>
      </c>
      <c r="D150" s="8">
        <v>501.89499999999998</v>
      </c>
      <c r="E150" s="12">
        <v>499.55</v>
      </c>
      <c r="F150" s="10">
        <v>2.3449999999999704</v>
      </c>
    </row>
    <row r="151" spans="1:6" s="1" customFormat="1" x14ac:dyDescent="0.3">
      <c r="A151" s="13">
        <v>502.33333333333331</v>
      </c>
      <c r="B151" s="2">
        <v>9</v>
      </c>
      <c r="C151" s="6">
        <v>501.39888888888891</v>
      </c>
      <c r="D151" s="8">
        <v>504.18</v>
      </c>
      <c r="E151" s="12">
        <v>499.38</v>
      </c>
      <c r="F151" s="10">
        <v>4.8000000000000114</v>
      </c>
    </row>
    <row r="152" spans="1:6" s="1" customFormat="1" x14ac:dyDescent="0.3">
      <c r="A152" s="13">
        <v>502</v>
      </c>
      <c r="B152" s="2">
        <v>12</v>
      </c>
      <c r="C152" s="6">
        <v>501.61291666666665</v>
      </c>
      <c r="D152" s="8">
        <v>505.875</v>
      </c>
      <c r="E152" s="12">
        <v>497.73500000000001</v>
      </c>
      <c r="F152" s="10">
        <v>8.1399999999999864</v>
      </c>
    </row>
    <row r="153" spans="1:6" s="1" customFormat="1" x14ac:dyDescent="0.3">
      <c r="A153" s="13">
        <v>501.66666666666669</v>
      </c>
      <c r="B153" s="2">
        <v>11</v>
      </c>
      <c r="C153" s="6">
        <v>502.32863636363641</v>
      </c>
      <c r="D153" s="8">
        <v>505.57499999999999</v>
      </c>
      <c r="E153" s="12">
        <v>499.29500000000002</v>
      </c>
      <c r="F153" s="10">
        <v>6.2799999999999727</v>
      </c>
    </row>
    <row r="154" spans="1:6" s="1" customFormat="1" x14ac:dyDescent="0.3">
      <c r="A154" s="13">
        <v>501.66666666666663</v>
      </c>
      <c r="B154" s="2">
        <v>5</v>
      </c>
      <c r="C154" s="6">
        <v>499.33599999999996</v>
      </c>
      <c r="D154" s="8">
        <v>503.51499999999999</v>
      </c>
      <c r="E154" s="12">
        <v>497.76</v>
      </c>
      <c r="F154" s="10">
        <v>5.7549999999999955</v>
      </c>
    </row>
    <row r="155" spans="1:6" s="1" customFormat="1" x14ac:dyDescent="0.3">
      <c r="A155" s="13">
        <v>501.33333333333337</v>
      </c>
      <c r="B155" s="2">
        <v>2</v>
      </c>
      <c r="C155" s="6">
        <v>498.04499999999996</v>
      </c>
      <c r="D155" s="8">
        <v>499.65499999999997</v>
      </c>
      <c r="E155" s="12">
        <v>496.435</v>
      </c>
      <c r="F155" s="10">
        <v>3.2199999999999704</v>
      </c>
    </row>
    <row r="156" spans="1:6" s="1" customFormat="1" x14ac:dyDescent="0.3">
      <c r="A156" s="13">
        <v>501.33333333333331</v>
      </c>
      <c r="B156" s="2">
        <v>10</v>
      </c>
      <c r="C156" s="6">
        <v>501.6465</v>
      </c>
      <c r="D156" s="8">
        <v>507.07</v>
      </c>
      <c r="E156" s="12">
        <v>497.67500000000001</v>
      </c>
      <c r="F156" s="10">
        <v>9.3949999999999818</v>
      </c>
    </row>
    <row r="157" spans="1:6" s="1" customFormat="1" x14ac:dyDescent="0.3">
      <c r="A157" s="13">
        <v>501</v>
      </c>
      <c r="B157" s="2">
        <v>5</v>
      </c>
      <c r="C157" s="6">
        <v>499.96100000000007</v>
      </c>
      <c r="D157" s="8">
        <v>502.28500000000003</v>
      </c>
      <c r="E157" s="12">
        <v>494.21499999999997</v>
      </c>
      <c r="F157" s="10">
        <v>8.07000000000005</v>
      </c>
    </row>
    <row r="158" spans="1:6" s="1" customFormat="1" x14ac:dyDescent="0.3">
      <c r="A158" s="13">
        <v>500.66666666666669</v>
      </c>
      <c r="B158" s="2">
        <v>7</v>
      </c>
      <c r="C158" s="6">
        <v>500.44999999999993</v>
      </c>
      <c r="D158" s="8">
        <v>505.31</v>
      </c>
      <c r="E158" s="12">
        <v>498.30500000000001</v>
      </c>
      <c r="F158" s="10">
        <v>7.0049999999999955</v>
      </c>
    </row>
    <row r="159" spans="1:6" s="1" customFormat="1" x14ac:dyDescent="0.3">
      <c r="A159" s="13">
        <v>500.66666666666663</v>
      </c>
      <c r="B159" s="2">
        <v>3</v>
      </c>
      <c r="C159" s="6">
        <v>499.51</v>
      </c>
      <c r="D159" s="8">
        <v>500.06</v>
      </c>
      <c r="E159" s="12">
        <v>498.72</v>
      </c>
      <c r="F159" s="10">
        <v>1.339999999999975</v>
      </c>
    </row>
    <row r="160" spans="1:6" s="1" customFormat="1" x14ac:dyDescent="0.3">
      <c r="A160" s="13">
        <v>500.33333333333337</v>
      </c>
      <c r="B160" s="2">
        <v>1</v>
      </c>
      <c r="C160" s="6">
        <v>500.85500000000002</v>
      </c>
      <c r="D160" s="8">
        <v>500.85500000000002</v>
      </c>
      <c r="E160" s="12">
        <v>500.85500000000002</v>
      </c>
      <c r="F160" s="15">
        <v>0</v>
      </c>
    </row>
    <row r="161" spans="1:6" s="1" customFormat="1" x14ac:dyDescent="0.3">
      <c r="A161" s="13">
        <v>500.33333333333331</v>
      </c>
      <c r="B161" s="2">
        <v>9</v>
      </c>
      <c r="C161" s="6">
        <v>500.7683333333332</v>
      </c>
      <c r="D161" s="8">
        <v>504.13</v>
      </c>
      <c r="E161" s="12">
        <v>498.18</v>
      </c>
      <c r="F161" s="10">
        <v>5.9499999999999886</v>
      </c>
    </row>
    <row r="162" spans="1:6" s="1" customFormat="1" x14ac:dyDescent="0.3">
      <c r="A162" s="13">
        <v>500</v>
      </c>
      <c r="B162" s="2">
        <v>15</v>
      </c>
      <c r="C162" s="6">
        <v>500.09966666666674</v>
      </c>
      <c r="D162" s="8">
        <v>505.48</v>
      </c>
      <c r="E162" s="12">
        <v>498.19</v>
      </c>
      <c r="F162" s="10">
        <v>7.2900000000000205</v>
      </c>
    </row>
    <row r="163" spans="1:6" s="1" customFormat="1" x14ac:dyDescent="0.3">
      <c r="A163" s="13">
        <v>499.66666666666669</v>
      </c>
      <c r="B163" s="2">
        <v>8</v>
      </c>
      <c r="C163" s="6">
        <v>501.48</v>
      </c>
      <c r="D163" s="8">
        <v>504.60500000000002</v>
      </c>
      <c r="E163" s="12">
        <v>499.32</v>
      </c>
      <c r="F163" s="10">
        <v>5.285000000000025</v>
      </c>
    </row>
    <row r="164" spans="1:6" s="1" customFormat="1" x14ac:dyDescent="0.3">
      <c r="A164" s="13">
        <v>499.66666666666663</v>
      </c>
      <c r="B164" s="2">
        <v>1</v>
      </c>
      <c r="C164" s="6">
        <v>497.40999999999997</v>
      </c>
      <c r="D164" s="8">
        <v>497.40999999999997</v>
      </c>
      <c r="E164" s="12">
        <v>497.40999999999997</v>
      </c>
      <c r="F164" s="15">
        <v>0</v>
      </c>
    </row>
    <row r="165" spans="1:6" s="1" customFormat="1" x14ac:dyDescent="0.3">
      <c r="A165" s="13">
        <v>499.33333333333337</v>
      </c>
      <c r="B165" s="2">
        <v>2</v>
      </c>
      <c r="C165" s="6">
        <v>497.78499999999997</v>
      </c>
      <c r="D165" s="8">
        <v>498.55500000000001</v>
      </c>
      <c r="E165" s="12">
        <v>497.01499999999999</v>
      </c>
      <c r="F165" s="10">
        <v>1.5400000000000205</v>
      </c>
    </row>
    <row r="166" spans="1:6" s="1" customFormat="1" x14ac:dyDescent="0.3">
      <c r="A166" s="13">
        <v>499.33333333333331</v>
      </c>
      <c r="B166" s="2">
        <v>13</v>
      </c>
      <c r="C166" s="6">
        <v>500.2069230769232</v>
      </c>
      <c r="D166" s="8">
        <v>504.72</v>
      </c>
      <c r="E166" s="12">
        <v>496.875</v>
      </c>
      <c r="F166" s="10">
        <v>7.8450000000000273</v>
      </c>
    </row>
    <row r="167" spans="1:6" s="1" customFormat="1" x14ac:dyDescent="0.3">
      <c r="A167" s="13">
        <v>499</v>
      </c>
      <c r="B167" s="2">
        <v>23</v>
      </c>
      <c r="C167" s="6">
        <v>498.45065217391306</v>
      </c>
      <c r="D167" s="8">
        <v>503.35</v>
      </c>
      <c r="E167" s="12">
        <v>491.78</v>
      </c>
      <c r="F167" s="10">
        <v>11.57000000000005</v>
      </c>
    </row>
    <row r="168" spans="1:6" s="1" customFormat="1" x14ac:dyDescent="0.3">
      <c r="A168" s="13">
        <v>498.66666666666669</v>
      </c>
      <c r="B168" s="2">
        <v>12</v>
      </c>
      <c r="C168" s="6">
        <v>500.57833333333321</v>
      </c>
      <c r="D168" s="8">
        <v>506.48</v>
      </c>
      <c r="E168" s="12">
        <v>497.47</v>
      </c>
      <c r="F168" s="10">
        <v>9.0099999999999909</v>
      </c>
    </row>
    <row r="169" spans="1:6" s="1" customFormat="1" x14ac:dyDescent="0.3">
      <c r="A169" s="13">
        <v>498.66666666666663</v>
      </c>
      <c r="B169" s="2">
        <v>3</v>
      </c>
      <c r="C169" s="6">
        <v>497.03166666666658</v>
      </c>
      <c r="D169" s="8">
        <v>498.065</v>
      </c>
      <c r="E169" s="12">
        <v>496.02499999999998</v>
      </c>
      <c r="F169" s="10">
        <v>2.0400000000000205</v>
      </c>
    </row>
    <row r="170" spans="1:6" s="1" customFormat="1" x14ac:dyDescent="0.3">
      <c r="A170" s="13">
        <v>498.33333333333337</v>
      </c>
      <c r="B170" s="2">
        <v>2</v>
      </c>
      <c r="C170" s="6">
        <v>498.0625</v>
      </c>
      <c r="D170" s="8">
        <v>498.36</v>
      </c>
      <c r="E170" s="12">
        <v>497.76499999999999</v>
      </c>
      <c r="F170" s="10">
        <v>0.59500000000002728</v>
      </c>
    </row>
    <row r="171" spans="1:6" s="1" customFormat="1" x14ac:dyDescent="0.3">
      <c r="A171" s="13">
        <v>498.33333333333331</v>
      </c>
      <c r="B171" s="2">
        <v>7</v>
      </c>
      <c r="C171" s="6">
        <v>496.75785714285718</v>
      </c>
      <c r="D171" s="8">
        <v>499.185</v>
      </c>
      <c r="E171" s="12">
        <v>494.19</v>
      </c>
      <c r="F171" s="10">
        <v>4.9950000000000045</v>
      </c>
    </row>
    <row r="172" spans="1:6" s="1" customFormat="1" x14ac:dyDescent="0.3">
      <c r="A172" s="13">
        <v>498</v>
      </c>
      <c r="B172" s="2">
        <v>15</v>
      </c>
      <c r="C172" s="6">
        <v>497.78500000000003</v>
      </c>
      <c r="D172" s="8">
        <v>503.13</v>
      </c>
      <c r="E172" s="12">
        <v>494.22500000000002</v>
      </c>
      <c r="F172" s="10">
        <v>8.9049999999999727</v>
      </c>
    </row>
    <row r="173" spans="1:6" s="1" customFormat="1" x14ac:dyDescent="0.3">
      <c r="A173" s="13">
        <v>497.66666666666669</v>
      </c>
      <c r="B173" s="2">
        <v>17</v>
      </c>
      <c r="C173" s="6">
        <v>498.98294117647066</v>
      </c>
      <c r="D173" s="8">
        <v>502.245</v>
      </c>
      <c r="E173" s="12">
        <v>495.4</v>
      </c>
      <c r="F173" s="10">
        <v>6.8450000000000273</v>
      </c>
    </row>
    <row r="174" spans="1:6" s="1" customFormat="1" x14ac:dyDescent="0.3">
      <c r="A174" s="13">
        <v>497.66666666666663</v>
      </c>
      <c r="B174" s="2">
        <v>3</v>
      </c>
      <c r="C174" s="6">
        <v>494.27833333333336</v>
      </c>
      <c r="D174" s="8">
        <v>497.40999999999997</v>
      </c>
      <c r="E174" s="12">
        <v>490.84000000000003</v>
      </c>
      <c r="F174" s="10">
        <v>6.5699999999999363</v>
      </c>
    </row>
    <row r="175" spans="1:6" s="1" customFormat="1" x14ac:dyDescent="0.3">
      <c r="A175" s="13">
        <v>497.33333333333331</v>
      </c>
      <c r="B175" s="2">
        <v>8</v>
      </c>
      <c r="C175" s="6">
        <v>497.76187499999997</v>
      </c>
      <c r="D175" s="8">
        <v>499.875</v>
      </c>
      <c r="E175" s="12">
        <v>495.92500000000001</v>
      </c>
      <c r="F175" s="10">
        <v>3.9499999999999886</v>
      </c>
    </row>
    <row r="176" spans="1:6" s="1" customFormat="1" x14ac:dyDescent="0.3">
      <c r="A176" s="13">
        <v>497</v>
      </c>
      <c r="B176" s="2">
        <v>7</v>
      </c>
      <c r="C176" s="6">
        <v>496.51714285714286</v>
      </c>
      <c r="D176" s="8">
        <v>503.745</v>
      </c>
      <c r="E176" s="12">
        <v>493.98</v>
      </c>
      <c r="F176" s="10">
        <v>9.7649999999999864</v>
      </c>
    </row>
    <row r="177" spans="1:6" s="1" customFormat="1" x14ac:dyDescent="0.3">
      <c r="A177" s="13">
        <v>496.66666666666669</v>
      </c>
      <c r="B177" s="2">
        <v>12</v>
      </c>
      <c r="C177" s="6">
        <v>497.24499999999995</v>
      </c>
      <c r="D177" s="8">
        <v>502.58499999999998</v>
      </c>
      <c r="E177" s="12">
        <v>492.62</v>
      </c>
      <c r="F177" s="10">
        <v>9.964999999999975</v>
      </c>
    </row>
    <row r="178" spans="1:6" s="1" customFormat="1" x14ac:dyDescent="0.3">
      <c r="A178" s="13">
        <v>496.66666666666663</v>
      </c>
      <c r="B178" s="2">
        <v>1</v>
      </c>
      <c r="C178" s="6">
        <v>493.61</v>
      </c>
      <c r="D178" s="8">
        <v>493.61</v>
      </c>
      <c r="E178" s="12">
        <v>493.61</v>
      </c>
      <c r="F178" s="15">
        <v>0</v>
      </c>
    </row>
    <row r="179" spans="1:6" s="1" customFormat="1" x14ac:dyDescent="0.3">
      <c r="A179" s="13">
        <v>496.33333333333337</v>
      </c>
      <c r="B179" s="2">
        <v>1</v>
      </c>
      <c r="C179" s="6">
        <v>494.77499999999998</v>
      </c>
      <c r="D179" s="8">
        <v>494.77499999999998</v>
      </c>
      <c r="E179" s="12">
        <v>494.77499999999998</v>
      </c>
      <c r="F179" s="15">
        <v>0</v>
      </c>
    </row>
    <row r="180" spans="1:6" s="1" customFormat="1" x14ac:dyDescent="0.3">
      <c r="A180" s="13">
        <v>496.33333333333331</v>
      </c>
      <c r="B180" s="2">
        <v>7</v>
      </c>
      <c r="C180" s="6">
        <v>497.43714285714293</v>
      </c>
      <c r="D180" s="8">
        <v>499.17500000000001</v>
      </c>
      <c r="E180" s="12">
        <v>495.40499999999997</v>
      </c>
      <c r="F180" s="10">
        <v>3.7700000000000387</v>
      </c>
    </row>
    <row r="181" spans="1:6" s="1" customFormat="1" x14ac:dyDescent="0.3">
      <c r="A181" s="13">
        <v>496</v>
      </c>
      <c r="B181" s="2">
        <v>18</v>
      </c>
      <c r="C181" s="6">
        <v>497.15083333333337</v>
      </c>
      <c r="D181" s="8">
        <v>502.72500000000002</v>
      </c>
      <c r="E181" s="12">
        <v>491.49</v>
      </c>
      <c r="F181" s="10">
        <v>11.235000000000014</v>
      </c>
    </row>
    <row r="182" spans="1:6" s="1" customFormat="1" x14ac:dyDescent="0.3">
      <c r="A182" s="13">
        <v>495.66666666666669</v>
      </c>
      <c r="B182" s="2">
        <v>8</v>
      </c>
      <c r="C182" s="6">
        <v>496.77687500000008</v>
      </c>
      <c r="D182" s="8">
        <v>500.20499999999998</v>
      </c>
      <c r="E182" s="12">
        <v>492.98500000000001</v>
      </c>
      <c r="F182" s="10">
        <v>7.2199999999999704</v>
      </c>
    </row>
    <row r="183" spans="1:6" s="1" customFormat="1" x14ac:dyDescent="0.3">
      <c r="A183" s="13">
        <v>495.66666666666663</v>
      </c>
      <c r="B183" s="2">
        <v>1</v>
      </c>
      <c r="C183" s="6">
        <v>495.72</v>
      </c>
      <c r="D183" s="8">
        <v>495.72</v>
      </c>
      <c r="E183" s="12">
        <v>495.72</v>
      </c>
      <c r="F183" s="15">
        <v>0</v>
      </c>
    </row>
    <row r="184" spans="1:6" s="1" customFormat="1" x14ac:dyDescent="0.3">
      <c r="A184" s="13">
        <v>495.33333333333337</v>
      </c>
      <c r="B184" s="2">
        <v>2</v>
      </c>
      <c r="C184" s="6">
        <v>493.02250000000004</v>
      </c>
      <c r="D184" s="8">
        <v>493.74</v>
      </c>
      <c r="E184" s="12">
        <v>492.30500000000001</v>
      </c>
      <c r="F184" s="10">
        <v>1.4350000000000023</v>
      </c>
    </row>
    <row r="185" spans="1:6" s="1" customFormat="1" x14ac:dyDescent="0.3">
      <c r="A185" s="13">
        <v>495.33333333333331</v>
      </c>
      <c r="B185" s="2">
        <v>14</v>
      </c>
      <c r="C185" s="6">
        <v>495.68107142857144</v>
      </c>
      <c r="D185" s="8">
        <v>500.03</v>
      </c>
      <c r="E185" s="12">
        <v>491.65999999999997</v>
      </c>
      <c r="F185" s="10">
        <v>8.3700000000000045</v>
      </c>
    </row>
    <row r="186" spans="1:6" s="1" customFormat="1" x14ac:dyDescent="0.3">
      <c r="A186" s="13">
        <v>495</v>
      </c>
      <c r="B186" s="2">
        <v>12</v>
      </c>
      <c r="C186" s="6">
        <v>496.40000000000003</v>
      </c>
      <c r="D186" s="8">
        <v>501.3</v>
      </c>
      <c r="E186" s="12">
        <v>492.65</v>
      </c>
      <c r="F186" s="10">
        <v>8.6500000000000341</v>
      </c>
    </row>
    <row r="187" spans="1:6" s="1" customFormat="1" x14ac:dyDescent="0.3">
      <c r="A187" s="13">
        <v>494.66666666666669</v>
      </c>
      <c r="B187" s="2">
        <v>11</v>
      </c>
      <c r="C187" s="6">
        <v>496.93590909090921</v>
      </c>
      <c r="D187" s="8">
        <v>500.38499999999999</v>
      </c>
      <c r="E187" s="12">
        <v>493.59500000000003</v>
      </c>
      <c r="F187" s="10">
        <v>6.7899999999999636</v>
      </c>
    </row>
    <row r="188" spans="1:6" s="1" customFormat="1" x14ac:dyDescent="0.3">
      <c r="A188" s="13">
        <v>494.66666666666663</v>
      </c>
      <c r="B188" s="2">
        <v>1</v>
      </c>
      <c r="C188" s="6">
        <v>490.745</v>
      </c>
      <c r="D188" s="8">
        <v>490.745</v>
      </c>
      <c r="E188" s="12">
        <v>490.745</v>
      </c>
      <c r="F188" s="15">
        <v>0</v>
      </c>
    </row>
    <row r="189" spans="1:6" s="1" customFormat="1" x14ac:dyDescent="0.3">
      <c r="A189" s="13">
        <v>494.33333333333337</v>
      </c>
      <c r="B189" s="2">
        <v>2</v>
      </c>
      <c r="C189" s="6">
        <v>491.47</v>
      </c>
      <c r="D189" s="8">
        <v>491.565</v>
      </c>
      <c r="E189" s="12">
        <v>491.375</v>
      </c>
      <c r="F189" s="10">
        <v>0.18999999999999773</v>
      </c>
    </row>
    <row r="190" spans="1:6" s="1" customFormat="1" x14ac:dyDescent="0.3">
      <c r="A190" s="13">
        <v>494.33333333333331</v>
      </c>
      <c r="B190" s="2">
        <v>6</v>
      </c>
      <c r="C190" s="6">
        <v>494.65000000000003</v>
      </c>
      <c r="D190" s="8">
        <v>497.78</v>
      </c>
      <c r="E190" s="12">
        <v>492.53499999999997</v>
      </c>
      <c r="F190" s="10">
        <v>5.2450000000000045</v>
      </c>
    </row>
    <row r="191" spans="1:6" s="1" customFormat="1" x14ac:dyDescent="0.3">
      <c r="A191" s="13">
        <v>494</v>
      </c>
      <c r="B191" s="2">
        <v>8</v>
      </c>
      <c r="C191" s="6">
        <v>493.05249999999995</v>
      </c>
      <c r="D191" s="8">
        <v>497.745</v>
      </c>
      <c r="E191" s="12">
        <v>491.2</v>
      </c>
      <c r="F191" s="10">
        <v>6.5450000000000159</v>
      </c>
    </row>
    <row r="192" spans="1:6" s="1" customFormat="1" x14ac:dyDescent="0.3">
      <c r="A192" s="13">
        <v>493.66666666666669</v>
      </c>
      <c r="B192" s="2">
        <v>12</v>
      </c>
      <c r="C192" s="6">
        <v>494.83791666666662</v>
      </c>
      <c r="D192" s="8">
        <v>497.03499999999997</v>
      </c>
      <c r="E192" s="12">
        <v>490.60500000000002</v>
      </c>
      <c r="F192" s="10">
        <v>6.42999999999995</v>
      </c>
    </row>
    <row r="193" spans="1:6" s="1" customFormat="1" x14ac:dyDescent="0.3">
      <c r="A193" s="13">
        <v>493.66666666666663</v>
      </c>
      <c r="B193" s="2">
        <v>4</v>
      </c>
      <c r="C193" s="6">
        <v>491.04874999999998</v>
      </c>
      <c r="D193" s="8">
        <v>492.38</v>
      </c>
      <c r="E193" s="12">
        <v>488.625</v>
      </c>
      <c r="F193" s="10">
        <v>3.7549999999999955</v>
      </c>
    </row>
    <row r="194" spans="1:6" s="1" customFormat="1" x14ac:dyDescent="0.3">
      <c r="A194" s="13">
        <v>493.33333333333337</v>
      </c>
      <c r="B194" s="2">
        <v>1</v>
      </c>
      <c r="C194" s="6">
        <v>490.87</v>
      </c>
      <c r="D194" s="8">
        <v>490.87</v>
      </c>
      <c r="E194" s="12">
        <v>490.87</v>
      </c>
      <c r="F194" s="15">
        <v>0</v>
      </c>
    </row>
    <row r="195" spans="1:6" s="1" customFormat="1" x14ac:dyDescent="0.3">
      <c r="A195" s="13">
        <v>493.33333333333331</v>
      </c>
      <c r="B195" s="2">
        <v>8</v>
      </c>
      <c r="C195" s="6">
        <v>494.33250000000004</v>
      </c>
      <c r="D195" s="8">
        <v>497.05500000000001</v>
      </c>
      <c r="E195" s="12">
        <v>492.32499999999999</v>
      </c>
      <c r="F195" s="10">
        <v>4.7300000000000182</v>
      </c>
    </row>
    <row r="196" spans="1:6" s="1" customFormat="1" x14ac:dyDescent="0.3">
      <c r="A196" s="13">
        <v>493</v>
      </c>
      <c r="B196" s="2">
        <v>8</v>
      </c>
      <c r="C196" s="6">
        <v>493.04437500000006</v>
      </c>
      <c r="D196" s="8">
        <v>496.37</v>
      </c>
      <c r="E196" s="12">
        <v>487.39499999999998</v>
      </c>
      <c r="F196" s="10">
        <v>8.9750000000000227</v>
      </c>
    </row>
    <row r="197" spans="1:6" s="1" customFormat="1" x14ac:dyDescent="0.3">
      <c r="A197" s="13">
        <v>492.66666666666669</v>
      </c>
      <c r="B197" s="2">
        <v>9</v>
      </c>
      <c r="C197" s="6">
        <v>493.70944444444439</v>
      </c>
      <c r="D197" s="8">
        <v>498</v>
      </c>
      <c r="E197" s="12">
        <v>491.27</v>
      </c>
      <c r="F197" s="10">
        <v>6.7300000000000182</v>
      </c>
    </row>
    <row r="198" spans="1:6" s="1" customFormat="1" x14ac:dyDescent="0.3">
      <c r="A198" s="13">
        <v>492.66666666666663</v>
      </c>
      <c r="B198" s="2">
        <v>2</v>
      </c>
      <c r="C198" s="6">
        <v>491.48249999999996</v>
      </c>
      <c r="D198" s="8">
        <v>491.76499999999999</v>
      </c>
      <c r="E198" s="12">
        <v>491.2</v>
      </c>
      <c r="F198" s="10">
        <v>0.56499999999999773</v>
      </c>
    </row>
    <row r="199" spans="1:6" s="1" customFormat="1" x14ac:dyDescent="0.3">
      <c r="A199" s="13">
        <v>492.33333333333337</v>
      </c>
      <c r="B199" s="2">
        <v>2</v>
      </c>
      <c r="C199" s="6">
        <v>489.23</v>
      </c>
      <c r="D199" s="8">
        <v>490.22500000000002</v>
      </c>
      <c r="E199" s="12">
        <v>488.23500000000001</v>
      </c>
      <c r="F199" s="10">
        <v>1.9900000000000091</v>
      </c>
    </row>
    <row r="200" spans="1:6" s="1" customFormat="1" x14ac:dyDescent="0.3">
      <c r="A200" s="13">
        <v>492.33333333333331</v>
      </c>
      <c r="B200" s="2">
        <v>9</v>
      </c>
      <c r="C200" s="6">
        <v>494.46277777777777</v>
      </c>
      <c r="D200" s="8">
        <v>497.06</v>
      </c>
      <c r="E200" s="12">
        <v>490.32</v>
      </c>
      <c r="F200" s="10">
        <v>6.7400000000000091</v>
      </c>
    </row>
    <row r="201" spans="1:6" s="1" customFormat="1" x14ac:dyDescent="0.3">
      <c r="A201" s="13">
        <v>492</v>
      </c>
      <c r="B201" s="2">
        <v>30</v>
      </c>
      <c r="C201" s="6">
        <v>492.44483333333329</v>
      </c>
      <c r="D201" s="8">
        <v>496.26</v>
      </c>
      <c r="E201" s="12">
        <v>486.22</v>
      </c>
      <c r="F201" s="10">
        <v>10.039999999999964</v>
      </c>
    </row>
    <row r="202" spans="1:6" s="1" customFormat="1" x14ac:dyDescent="0.3">
      <c r="A202" s="13">
        <v>491.66666666666669</v>
      </c>
      <c r="B202" s="2">
        <v>10</v>
      </c>
      <c r="C202" s="6">
        <v>492.47699999999998</v>
      </c>
      <c r="D202" s="8">
        <v>495.39</v>
      </c>
      <c r="E202" s="12">
        <v>489.9</v>
      </c>
      <c r="F202" s="10">
        <v>5.4900000000000091</v>
      </c>
    </row>
    <row r="203" spans="1:6" s="1" customFormat="1" x14ac:dyDescent="0.3">
      <c r="A203" s="13">
        <v>491.66666666666663</v>
      </c>
      <c r="B203" s="2">
        <v>2</v>
      </c>
      <c r="C203" s="6">
        <v>488.25750000000005</v>
      </c>
      <c r="D203" s="8">
        <v>488.84000000000003</v>
      </c>
      <c r="E203" s="12">
        <v>487.67500000000001</v>
      </c>
      <c r="F203" s="10">
        <v>1.1650000000000205</v>
      </c>
    </row>
    <row r="204" spans="1:6" s="1" customFormat="1" x14ac:dyDescent="0.3">
      <c r="A204" s="13">
        <v>491.33333333333337</v>
      </c>
      <c r="B204" s="2">
        <v>3</v>
      </c>
      <c r="C204" s="6">
        <v>490.26500000000004</v>
      </c>
      <c r="D204" s="8">
        <v>492.25</v>
      </c>
      <c r="E204" s="12">
        <v>487.125</v>
      </c>
      <c r="F204" s="10">
        <v>5.125</v>
      </c>
    </row>
    <row r="205" spans="1:6" s="1" customFormat="1" x14ac:dyDescent="0.3">
      <c r="A205" s="13">
        <v>491.33333333333331</v>
      </c>
      <c r="B205" s="2">
        <v>7</v>
      </c>
      <c r="C205" s="6">
        <v>491.07</v>
      </c>
      <c r="D205" s="8">
        <v>493.76499999999999</v>
      </c>
      <c r="E205" s="12">
        <v>489.52499999999998</v>
      </c>
      <c r="F205" s="10">
        <v>4.2400000000000091</v>
      </c>
    </row>
    <row r="206" spans="1:6" s="1" customFormat="1" x14ac:dyDescent="0.3">
      <c r="A206" s="13">
        <v>491</v>
      </c>
      <c r="B206" s="2">
        <v>11</v>
      </c>
      <c r="C206" s="6">
        <v>491.34363636363645</v>
      </c>
      <c r="D206" s="8">
        <v>494.18</v>
      </c>
      <c r="E206" s="12">
        <v>488.15</v>
      </c>
      <c r="F206" s="10">
        <v>6.0300000000000296</v>
      </c>
    </row>
    <row r="207" spans="1:6" s="1" customFormat="1" x14ac:dyDescent="0.3">
      <c r="A207" s="13">
        <v>490.66666666666669</v>
      </c>
      <c r="B207" s="2">
        <v>10</v>
      </c>
      <c r="C207" s="6">
        <v>491.32000000000005</v>
      </c>
      <c r="D207" s="8">
        <v>492.97500000000002</v>
      </c>
      <c r="E207" s="12">
        <v>487.97</v>
      </c>
      <c r="F207" s="10">
        <v>5.0049999999999955</v>
      </c>
    </row>
    <row r="208" spans="1:6" s="1" customFormat="1" x14ac:dyDescent="0.3">
      <c r="A208" s="13">
        <v>490.66666666666663</v>
      </c>
      <c r="B208" s="2">
        <v>2</v>
      </c>
      <c r="C208" s="6">
        <v>487.74</v>
      </c>
      <c r="D208" s="8">
        <v>488.74</v>
      </c>
      <c r="E208" s="12">
        <v>486.74</v>
      </c>
      <c r="F208" s="10">
        <v>2</v>
      </c>
    </row>
    <row r="209" spans="1:6" s="1" customFormat="1" x14ac:dyDescent="0.3">
      <c r="A209" s="13">
        <v>490.33333333333337</v>
      </c>
      <c r="B209" s="2">
        <v>1</v>
      </c>
      <c r="C209" s="6">
        <v>489.26</v>
      </c>
      <c r="D209" s="8">
        <v>489.26</v>
      </c>
      <c r="E209" s="12">
        <v>489.26</v>
      </c>
      <c r="F209" s="15">
        <v>0</v>
      </c>
    </row>
    <row r="210" spans="1:6" s="1" customFormat="1" x14ac:dyDescent="0.3">
      <c r="A210" s="13">
        <v>490.33333333333331</v>
      </c>
      <c r="B210" s="2">
        <v>9</v>
      </c>
      <c r="C210" s="6">
        <v>489.67333333333329</v>
      </c>
      <c r="D210" s="8">
        <v>493.55</v>
      </c>
      <c r="E210" s="12">
        <v>485.77499999999998</v>
      </c>
      <c r="F210" s="10">
        <v>7.7750000000000341</v>
      </c>
    </row>
    <row r="211" spans="1:6" s="1" customFormat="1" x14ac:dyDescent="0.3">
      <c r="A211" s="13">
        <v>490</v>
      </c>
      <c r="B211" s="2">
        <v>11</v>
      </c>
      <c r="C211" s="6">
        <v>490.38272727272727</v>
      </c>
      <c r="D211" s="8">
        <v>494.32499999999999</v>
      </c>
      <c r="E211" s="12">
        <v>487.23</v>
      </c>
      <c r="F211" s="10">
        <v>7.0949999999999704</v>
      </c>
    </row>
    <row r="212" spans="1:6" s="1" customFormat="1" x14ac:dyDescent="0.3">
      <c r="A212" s="13">
        <v>489.66666666666669</v>
      </c>
      <c r="B212" s="2">
        <v>8</v>
      </c>
      <c r="C212" s="6">
        <v>491.18062499999996</v>
      </c>
      <c r="D212" s="8">
        <v>494.16999999999996</v>
      </c>
      <c r="E212" s="12">
        <v>487.995</v>
      </c>
      <c r="F212" s="10">
        <v>6.1749999999999545</v>
      </c>
    </row>
    <row r="213" spans="1:6" s="1" customFormat="1" x14ac:dyDescent="0.3">
      <c r="A213" s="13">
        <v>489.66666666666663</v>
      </c>
      <c r="B213" s="2">
        <v>1</v>
      </c>
      <c r="C213" s="6">
        <v>488.22500000000002</v>
      </c>
      <c r="D213" s="8">
        <v>488.22500000000002</v>
      </c>
      <c r="E213" s="12">
        <v>488.22500000000002</v>
      </c>
      <c r="F213" s="15">
        <v>0</v>
      </c>
    </row>
    <row r="214" spans="1:6" s="1" customFormat="1" x14ac:dyDescent="0.3">
      <c r="A214" s="13">
        <v>489.33333333333337</v>
      </c>
      <c r="B214" s="2">
        <v>1</v>
      </c>
      <c r="C214" s="6">
        <v>485.04500000000002</v>
      </c>
      <c r="D214" s="8">
        <v>485.04500000000002</v>
      </c>
      <c r="E214" s="12">
        <v>485.04500000000002</v>
      </c>
      <c r="F214" s="15">
        <v>0</v>
      </c>
    </row>
    <row r="215" spans="1:6" s="1" customFormat="1" x14ac:dyDescent="0.3">
      <c r="A215" s="13">
        <v>489.33333333333331</v>
      </c>
      <c r="B215" s="2">
        <v>12</v>
      </c>
      <c r="C215" s="6">
        <v>490.35791666666665</v>
      </c>
      <c r="D215" s="8">
        <v>494.67500000000001</v>
      </c>
      <c r="E215" s="12">
        <v>486.56</v>
      </c>
      <c r="F215" s="10">
        <v>8.1150000000000091</v>
      </c>
    </row>
    <row r="216" spans="1:6" s="1" customFormat="1" x14ac:dyDescent="0.3">
      <c r="A216" s="13">
        <v>489</v>
      </c>
      <c r="B216" s="2">
        <v>16</v>
      </c>
      <c r="C216" s="6">
        <v>488.95906250000002</v>
      </c>
      <c r="D216" s="8">
        <v>494.06</v>
      </c>
      <c r="E216" s="12">
        <v>485.26</v>
      </c>
      <c r="F216" s="10">
        <v>8.8000000000000114</v>
      </c>
    </row>
    <row r="217" spans="1:6" s="1" customFormat="1" x14ac:dyDescent="0.3">
      <c r="A217" s="13">
        <v>488.66666666666669</v>
      </c>
      <c r="B217" s="2">
        <v>10</v>
      </c>
      <c r="C217" s="6">
        <v>488.58900000000006</v>
      </c>
      <c r="D217" s="8">
        <v>491.73500000000001</v>
      </c>
      <c r="E217" s="12">
        <v>483.30500000000001</v>
      </c>
      <c r="F217" s="10">
        <v>8.4300000000000068</v>
      </c>
    </row>
    <row r="218" spans="1:6" s="1" customFormat="1" x14ac:dyDescent="0.3">
      <c r="A218" s="13">
        <v>488.33333333333331</v>
      </c>
      <c r="B218" s="2">
        <v>9</v>
      </c>
      <c r="C218" s="6">
        <v>488.06833333333338</v>
      </c>
      <c r="D218" s="8">
        <v>492.255</v>
      </c>
      <c r="E218" s="12">
        <v>483.54500000000002</v>
      </c>
      <c r="F218" s="10">
        <v>8.7099999999999795</v>
      </c>
    </row>
    <row r="219" spans="1:6" s="1" customFormat="1" x14ac:dyDescent="0.3">
      <c r="A219" s="13">
        <v>488</v>
      </c>
      <c r="B219" s="2">
        <v>18</v>
      </c>
      <c r="C219" s="6">
        <v>489.04722222222216</v>
      </c>
      <c r="D219" s="8">
        <v>494.26499999999999</v>
      </c>
      <c r="E219" s="12">
        <v>485.27499999999998</v>
      </c>
      <c r="F219" s="10">
        <v>8.9900000000000091</v>
      </c>
    </row>
    <row r="220" spans="1:6" s="1" customFormat="1" x14ac:dyDescent="0.3">
      <c r="A220" s="13">
        <v>487.66666666666669</v>
      </c>
      <c r="B220" s="2">
        <v>7</v>
      </c>
      <c r="C220" s="6">
        <v>489.37928571428569</v>
      </c>
      <c r="D220" s="8">
        <v>493.72500000000002</v>
      </c>
      <c r="E220" s="12">
        <v>483.01499999999999</v>
      </c>
      <c r="F220" s="10">
        <v>10.710000000000036</v>
      </c>
    </row>
    <row r="221" spans="1:6" s="1" customFormat="1" x14ac:dyDescent="0.3">
      <c r="A221" s="13">
        <v>487.66666666666663</v>
      </c>
      <c r="B221" s="2">
        <v>2</v>
      </c>
      <c r="C221" s="6">
        <v>484.52750000000003</v>
      </c>
      <c r="D221" s="8">
        <v>486.67500000000001</v>
      </c>
      <c r="E221" s="12">
        <v>482.38</v>
      </c>
      <c r="F221" s="10">
        <v>4.2950000000000159</v>
      </c>
    </row>
    <row r="222" spans="1:6" s="1" customFormat="1" x14ac:dyDescent="0.3">
      <c r="A222" s="13">
        <v>487.33333333333331</v>
      </c>
      <c r="B222" s="2">
        <v>12</v>
      </c>
      <c r="C222" s="6">
        <v>488.11333333333329</v>
      </c>
      <c r="D222" s="8">
        <v>494.77499999999998</v>
      </c>
      <c r="E222" s="12">
        <v>484.92500000000001</v>
      </c>
      <c r="F222" s="10">
        <v>9.8499999999999659</v>
      </c>
    </row>
    <row r="223" spans="1:6" s="1" customFormat="1" x14ac:dyDescent="0.3">
      <c r="A223" s="13">
        <v>487</v>
      </c>
      <c r="B223" s="2">
        <v>8</v>
      </c>
      <c r="C223" s="6">
        <v>487.38687500000003</v>
      </c>
      <c r="D223" s="8">
        <v>493.34000000000003</v>
      </c>
      <c r="E223" s="12">
        <v>485.26</v>
      </c>
      <c r="F223" s="10">
        <v>8.0800000000000409</v>
      </c>
    </row>
    <row r="224" spans="1:6" s="1" customFormat="1" x14ac:dyDescent="0.3">
      <c r="A224" s="13">
        <v>486.66666666666669</v>
      </c>
      <c r="B224" s="2">
        <v>6</v>
      </c>
      <c r="C224" s="6">
        <v>487.77833333333336</v>
      </c>
      <c r="D224" s="8">
        <v>491.22500000000002</v>
      </c>
      <c r="E224" s="12">
        <v>485.83500000000004</v>
      </c>
      <c r="F224" s="10">
        <v>5.3899999999999864</v>
      </c>
    </row>
    <row r="225" spans="1:6" s="1" customFormat="1" x14ac:dyDescent="0.3">
      <c r="A225" s="13">
        <v>486.66666666666663</v>
      </c>
      <c r="B225" s="2">
        <v>1</v>
      </c>
      <c r="C225" s="6">
        <v>484.75</v>
      </c>
      <c r="D225" s="8">
        <v>484.75</v>
      </c>
      <c r="E225" s="12">
        <v>484.75</v>
      </c>
      <c r="F225" s="15">
        <v>0</v>
      </c>
    </row>
    <row r="226" spans="1:6" s="1" customFormat="1" x14ac:dyDescent="0.3">
      <c r="A226" s="13">
        <v>486.33333333333337</v>
      </c>
      <c r="B226" s="2">
        <v>1</v>
      </c>
      <c r="C226" s="6">
        <v>482.315</v>
      </c>
      <c r="D226" s="8">
        <v>482.315</v>
      </c>
      <c r="E226" s="12">
        <v>482.315</v>
      </c>
      <c r="F226" s="15">
        <v>0</v>
      </c>
    </row>
    <row r="227" spans="1:6" s="1" customFormat="1" x14ac:dyDescent="0.3">
      <c r="A227" s="13">
        <v>486.33333333333331</v>
      </c>
      <c r="B227" s="2">
        <v>13</v>
      </c>
      <c r="C227" s="6">
        <v>487.5884615384615</v>
      </c>
      <c r="D227" s="8">
        <v>491.41499999999996</v>
      </c>
      <c r="E227" s="12">
        <v>481.22</v>
      </c>
      <c r="F227" s="10">
        <v>10.194999999999936</v>
      </c>
    </row>
    <row r="228" spans="1:6" s="1" customFormat="1" x14ac:dyDescent="0.3">
      <c r="A228" s="13">
        <v>486</v>
      </c>
      <c r="B228" s="2">
        <v>13</v>
      </c>
      <c r="C228" s="6">
        <v>487.09000000000009</v>
      </c>
      <c r="D228" s="8">
        <v>491.56</v>
      </c>
      <c r="E228" s="12">
        <v>480.78499999999997</v>
      </c>
      <c r="F228" s="10">
        <v>10.775000000000034</v>
      </c>
    </row>
    <row r="229" spans="1:6" s="1" customFormat="1" x14ac:dyDescent="0.3">
      <c r="A229" s="13">
        <v>485.66666666666669</v>
      </c>
      <c r="B229" s="2">
        <v>10</v>
      </c>
      <c r="C229" s="6">
        <v>486.77299999999997</v>
      </c>
      <c r="D229" s="8">
        <v>489.62</v>
      </c>
      <c r="E229" s="12">
        <v>482.40999999999997</v>
      </c>
      <c r="F229" s="10">
        <v>7.2100000000000364</v>
      </c>
    </row>
    <row r="230" spans="1:6" s="1" customFormat="1" x14ac:dyDescent="0.3">
      <c r="A230" s="13">
        <v>485.66666666666663</v>
      </c>
      <c r="B230" s="2">
        <v>2</v>
      </c>
      <c r="C230" s="6">
        <v>479.72500000000002</v>
      </c>
      <c r="D230" s="8">
        <v>479.77</v>
      </c>
      <c r="E230" s="12">
        <v>479.68</v>
      </c>
      <c r="F230" s="10">
        <v>8.9999999999974989E-2</v>
      </c>
    </row>
    <row r="231" spans="1:6" s="1" customFormat="1" x14ac:dyDescent="0.3">
      <c r="A231" s="13">
        <v>485.33333333333337</v>
      </c>
      <c r="B231" s="2">
        <v>1</v>
      </c>
      <c r="C231" s="6">
        <v>483.20499999999998</v>
      </c>
      <c r="D231" s="8">
        <v>483.20499999999998</v>
      </c>
      <c r="E231" s="12">
        <v>483.20499999999998</v>
      </c>
      <c r="F231" s="15">
        <v>0</v>
      </c>
    </row>
    <row r="232" spans="1:6" s="1" customFormat="1" x14ac:dyDescent="0.3">
      <c r="A232" s="13">
        <v>485.33333333333331</v>
      </c>
      <c r="B232" s="2">
        <v>12</v>
      </c>
      <c r="C232" s="6">
        <v>485.28666666666669</v>
      </c>
      <c r="D232" s="8">
        <v>491.79500000000002</v>
      </c>
      <c r="E232" s="12">
        <v>480.45499999999998</v>
      </c>
      <c r="F232" s="10">
        <v>11.340000000000032</v>
      </c>
    </row>
    <row r="233" spans="1:6" s="1" customFormat="1" x14ac:dyDescent="0.3">
      <c r="A233" s="13">
        <v>485</v>
      </c>
      <c r="B233" s="2">
        <v>7</v>
      </c>
      <c r="C233" s="6">
        <v>486.76214285714286</v>
      </c>
      <c r="D233" s="8">
        <v>490.495</v>
      </c>
      <c r="E233" s="12">
        <v>484.25</v>
      </c>
      <c r="F233" s="10">
        <v>6.2450000000000045</v>
      </c>
    </row>
    <row r="234" spans="1:6" s="1" customFormat="1" x14ac:dyDescent="0.3">
      <c r="A234" s="13">
        <v>484.66666666666669</v>
      </c>
      <c r="B234" s="2">
        <v>13</v>
      </c>
      <c r="C234" s="6">
        <v>486.80884615384616</v>
      </c>
      <c r="D234" s="8">
        <v>492.76499999999999</v>
      </c>
      <c r="E234" s="12">
        <v>482.77</v>
      </c>
      <c r="F234" s="10">
        <v>9.9950000000000045</v>
      </c>
    </row>
    <row r="235" spans="1:6" s="1" customFormat="1" x14ac:dyDescent="0.3">
      <c r="A235" s="13">
        <v>484.33333333333331</v>
      </c>
      <c r="B235" s="2">
        <v>12</v>
      </c>
      <c r="C235" s="6">
        <v>484.5020833333333</v>
      </c>
      <c r="D235" s="8">
        <v>489.32</v>
      </c>
      <c r="E235" s="12">
        <v>478.83500000000004</v>
      </c>
      <c r="F235" s="10">
        <v>10.484999999999957</v>
      </c>
    </row>
    <row r="236" spans="1:6" s="1" customFormat="1" x14ac:dyDescent="0.3">
      <c r="A236" s="13">
        <v>484</v>
      </c>
      <c r="B236" s="2">
        <v>12</v>
      </c>
      <c r="C236" s="6">
        <v>485.6658333333333</v>
      </c>
      <c r="D236" s="8">
        <v>490.65499999999997</v>
      </c>
      <c r="E236" s="12">
        <v>481.815</v>
      </c>
      <c r="F236" s="10">
        <v>8.839999999999975</v>
      </c>
    </row>
    <row r="237" spans="1:6" s="1" customFormat="1" x14ac:dyDescent="0.3">
      <c r="A237" s="13">
        <v>483.66666666666669</v>
      </c>
      <c r="B237" s="2">
        <v>10</v>
      </c>
      <c r="C237" s="6">
        <v>482.65600000000006</v>
      </c>
      <c r="D237" s="8">
        <v>486.6</v>
      </c>
      <c r="E237" s="12">
        <v>478.84000000000003</v>
      </c>
      <c r="F237" s="10">
        <v>7.7599999999999909</v>
      </c>
    </row>
    <row r="238" spans="1:6" s="1" customFormat="1" x14ac:dyDescent="0.3">
      <c r="A238" s="13">
        <v>483.33333333333331</v>
      </c>
      <c r="B238" s="2">
        <v>20</v>
      </c>
      <c r="C238" s="6">
        <v>483.65174999999999</v>
      </c>
      <c r="D238" s="8">
        <v>487.77</v>
      </c>
      <c r="E238" s="12">
        <v>479.8</v>
      </c>
      <c r="F238" s="10">
        <v>7.9699999999999704</v>
      </c>
    </row>
    <row r="239" spans="1:6" s="1" customFormat="1" x14ac:dyDescent="0.3">
      <c r="A239" s="13">
        <v>483</v>
      </c>
      <c r="B239" s="2">
        <v>7</v>
      </c>
      <c r="C239" s="6">
        <v>483.28785714285715</v>
      </c>
      <c r="D239" s="8">
        <v>489.33</v>
      </c>
      <c r="E239" s="12">
        <v>481.08</v>
      </c>
      <c r="F239" s="10">
        <v>8.25</v>
      </c>
    </row>
    <row r="240" spans="1:6" s="1" customFormat="1" x14ac:dyDescent="0.3">
      <c r="A240" s="13">
        <v>482.66666666666669</v>
      </c>
      <c r="B240" s="2">
        <v>9</v>
      </c>
      <c r="C240" s="6">
        <v>482.46055555555552</v>
      </c>
      <c r="D240" s="8">
        <v>487.47500000000002</v>
      </c>
      <c r="E240" s="12">
        <v>478.67500000000001</v>
      </c>
      <c r="F240" s="10">
        <v>8.8000000000000114</v>
      </c>
    </row>
    <row r="241" spans="1:6" s="1" customFormat="1" x14ac:dyDescent="0.3">
      <c r="A241" s="13">
        <v>482.33333333333331</v>
      </c>
      <c r="B241" s="2">
        <v>2</v>
      </c>
      <c r="C241" s="6">
        <v>481.82249999999999</v>
      </c>
      <c r="D241" s="8">
        <v>482.29500000000002</v>
      </c>
      <c r="E241" s="12">
        <v>481.35</v>
      </c>
      <c r="F241" s="10">
        <v>0.94499999999999318</v>
      </c>
    </row>
    <row r="242" spans="1:6" s="1" customFormat="1" x14ac:dyDescent="0.3">
      <c r="A242" s="13">
        <v>482</v>
      </c>
      <c r="B242" s="2">
        <v>7</v>
      </c>
      <c r="C242" s="6">
        <v>484.14571428571423</v>
      </c>
      <c r="D242" s="8">
        <v>488.13</v>
      </c>
      <c r="E242" s="12">
        <v>480.49</v>
      </c>
      <c r="F242" s="10">
        <v>7.6399999999999864</v>
      </c>
    </row>
    <row r="243" spans="1:6" s="1" customFormat="1" x14ac:dyDescent="0.3">
      <c r="A243" s="13">
        <v>481.66666666666669</v>
      </c>
      <c r="B243" s="2">
        <v>12</v>
      </c>
      <c r="C243" s="6">
        <v>482.5508333333334</v>
      </c>
      <c r="D243" s="8">
        <v>485.46500000000003</v>
      </c>
      <c r="E243" s="12">
        <v>478.14</v>
      </c>
      <c r="F243" s="10">
        <v>7.3250000000000455</v>
      </c>
    </row>
    <row r="244" spans="1:6" s="1" customFormat="1" x14ac:dyDescent="0.3">
      <c r="A244" s="13">
        <v>481.33333333333331</v>
      </c>
      <c r="B244" s="2">
        <v>1</v>
      </c>
      <c r="C244" s="6">
        <v>487.26499999999999</v>
      </c>
      <c r="D244" s="8">
        <v>487.26499999999999</v>
      </c>
      <c r="E244" s="12">
        <v>487.26499999999999</v>
      </c>
      <c r="F244" s="15">
        <v>0</v>
      </c>
    </row>
    <row r="245" spans="1:6" s="1" customFormat="1" x14ac:dyDescent="0.3">
      <c r="A245" s="13">
        <v>481</v>
      </c>
      <c r="B245" s="2">
        <v>6</v>
      </c>
      <c r="C245" s="6">
        <v>482.30666666666662</v>
      </c>
      <c r="D245" s="8">
        <v>486.4</v>
      </c>
      <c r="E245" s="12">
        <v>479.69499999999999</v>
      </c>
      <c r="F245" s="10">
        <v>6.7049999999999841</v>
      </c>
    </row>
    <row r="246" spans="1:6" s="1" customFormat="1" x14ac:dyDescent="0.3">
      <c r="A246" s="13">
        <v>480.66666666666669</v>
      </c>
      <c r="B246" s="2">
        <v>11</v>
      </c>
      <c r="C246" s="6">
        <v>480.15636363636355</v>
      </c>
      <c r="D246" s="8">
        <v>483.125</v>
      </c>
      <c r="E246" s="12">
        <v>475.34000000000003</v>
      </c>
      <c r="F246" s="10">
        <v>7.7849999999999682</v>
      </c>
    </row>
    <row r="247" spans="1:6" s="1" customFormat="1" x14ac:dyDescent="0.3">
      <c r="A247" s="13">
        <v>480.33333333333337</v>
      </c>
      <c r="B247" s="2">
        <v>1</v>
      </c>
      <c r="C247" s="6">
        <v>478.89499999999998</v>
      </c>
      <c r="D247" s="8">
        <v>478.89499999999998</v>
      </c>
      <c r="E247" s="12">
        <v>478.89499999999998</v>
      </c>
      <c r="F247" s="15">
        <v>0</v>
      </c>
    </row>
    <row r="248" spans="1:6" s="1" customFormat="1" x14ac:dyDescent="0.3">
      <c r="A248" s="13">
        <v>480.33333333333331</v>
      </c>
      <c r="B248" s="2">
        <v>12</v>
      </c>
      <c r="C248" s="6">
        <v>480.05958333333336</v>
      </c>
      <c r="D248" s="8">
        <v>486.01</v>
      </c>
      <c r="E248" s="12">
        <v>476.29500000000002</v>
      </c>
      <c r="F248" s="10">
        <v>9.714999999999975</v>
      </c>
    </row>
    <row r="249" spans="1:6" s="1" customFormat="1" x14ac:dyDescent="0.3">
      <c r="A249" s="13">
        <v>480</v>
      </c>
      <c r="B249" s="2">
        <v>4</v>
      </c>
      <c r="C249" s="6">
        <v>480.87375000000003</v>
      </c>
      <c r="D249" s="8">
        <v>483.23</v>
      </c>
      <c r="E249" s="12">
        <v>477.75</v>
      </c>
      <c r="F249" s="10">
        <v>5.4800000000000182</v>
      </c>
    </row>
    <row r="250" spans="1:6" s="1" customFormat="1" x14ac:dyDescent="0.3">
      <c r="A250" s="13">
        <v>479.66666666666669</v>
      </c>
      <c r="B250" s="2">
        <v>8</v>
      </c>
      <c r="C250" s="6">
        <v>479.890625</v>
      </c>
      <c r="D250" s="8">
        <v>483.9</v>
      </c>
      <c r="E250" s="12">
        <v>475.84500000000003</v>
      </c>
      <c r="F250" s="10">
        <v>8.05499999999995</v>
      </c>
    </row>
    <row r="251" spans="1:6" s="1" customFormat="1" x14ac:dyDescent="0.3">
      <c r="A251" s="13">
        <v>479.33333333333337</v>
      </c>
      <c r="B251" s="2">
        <v>1</v>
      </c>
      <c r="C251" s="6">
        <v>476.71499999999997</v>
      </c>
      <c r="D251" s="8">
        <v>476.71499999999997</v>
      </c>
      <c r="E251" s="12">
        <v>476.71499999999997</v>
      </c>
      <c r="F251" s="15">
        <v>0</v>
      </c>
    </row>
    <row r="252" spans="1:6" s="1" customFormat="1" x14ac:dyDescent="0.3">
      <c r="A252" s="13">
        <v>479.33333333333331</v>
      </c>
      <c r="B252" s="2">
        <v>8</v>
      </c>
      <c r="C252" s="6">
        <v>481.56437500000004</v>
      </c>
      <c r="D252" s="8">
        <v>486.315</v>
      </c>
      <c r="E252" s="12">
        <v>477.95500000000004</v>
      </c>
      <c r="F252" s="10">
        <v>8.3599999999999568</v>
      </c>
    </row>
    <row r="253" spans="1:6" s="1" customFormat="1" x14ac:dyDescent="0.3">
      <c r="A253" s="13">
        <v>479</v>
      </c>
      <c r="B253" s="2">
        <v>9</v>
      </c>
      <c r="C253" s="6">
        <v>478.56999999999994</v>
      </c>
      <c r="D253" s="8">
        <v>486.57</v>
      </c>
      <c r="E253" s="12">
        <v>473.48500000000001</v>
      </c>
      <c r="F253" s="10">
        <v>13.08499999999998</v>
      </c>
    </row>
    <row r="254" spans="1:6" s="1" customFormat="1" x14ac:dyDescent="0.3">
      <c r="A254" s="13">
        <v>478.66666666666669</v>
      </c>
      <c r="B254" s="2">
        <v>6</v>
      </c>
      <c r="C254" s="6">
        <v>481.72083333333336</v>
      </c>
      <c r="D254" s="8">
        <v>487.36</v>
      </c>
      <c r="E254" s="12">
        <v>478.57</v>
      </c>
      <c r="F254" s="10">
        <v>8.7900000000000205</v>
      </c>
    </row>
    <row r="255" spans="1:6" s="1" customFormat="1" x14ac:dyDescent="0.3">
      <c r="A255" s="13">
        <v>478.66666666666663</v>
      </c>
      <c r="B255" s="2">
        <v>1</v>
      </c>
      <c r="C255" s="6">
        <v>477.17</v>
      </c>
      <c r="D255" s="8">
        <v>477.17</v>
      </c>
      <c r="E255" s="12">
        <v>477.17</v>
      </c>
      <c r="F255" s="15">
        <v>0</v>
      </c>
    </row>
    <row r="256" spans="1:6" s="1" customFormat="1" x14ac:dyDescent="0.3">
      <c r="A256" s="13">
        <v>478.33333333333331</v>
      </c>
      <c r="B256" s="2">
        <v>10</v>
      </c>
      <c r="C256" s="6">
        <v>478.47349999999989</v>
      </c>
      <c r="D256" s="8">
        <v>483.125</v>
      </c>
      <c r="E256" s="12">
        <v>476.435</v>
      </c>
      <c r="F256" s="10">
        <v>6.6899999999999977</v>
      </c>
    </row>
    <row r="257" spans="1:6" s="1" customFormat="1" x14ac:dyDescent="0.3">
      <c r="A257" s="13">
        <v>478</v>
      </c>
      <c r="B257" s="2">
        <v>6</v>
      </c>
      <c r="C257" s="6">
        <v>479.54749999999996</v>
      </c>
      <c r="D257" s="8">
        <v>480.92</v>
      </c>
      <c r="E257" s="12">
        <v>477.14</v>
      </c>
      <c r="F257" s="10">
        <v>3.7800000000000296</v>
      </c>
    </row>
    <row r="258" spans="1:6" s="1" customFormat="1" x14ac:dyDescent="0.3">
      <c r="A258" s="13">
        <v>477.66666666666669</v>
      </c>
      <c r="B258" s="2">
        <v>6</v>
      </c>
      <c r="C258" s="6">
        <v>477.61499999999995</v>
      </c>
      <c r="D258" s="8">
        <v>482.18</v>
      </c>
      <c r="E258" s="12">
        <v>473.38</v>
      </c>
      <c r="F258" s="10">
        <v>8.8000000000000114</v>
      </c>
    </row>
    <row r="259" spans="1:6" s="1" customFormat="1" x14ac:dyDescent="0.3">
      <c r="A259" s="13">
        <v>477.33333333333331</v>
      </c>
      <c r="B259" s="2">
        <v>7</v>
      </c>
      <c r="C259" s="6">
        <v>478.83500000000004</v>
      </c>
      <c r="D259" s="8">
        <v>482.53499999999997</v>
      </c>
      <c r="E259" s="12">
        <v>475.7</v>
      </c>
      <c r="F259" s="10">
        <v>6.8349999999999795</v>
      </c>
    </row>
    <row r="260" spans="1:6" s="1" customFormat="1" x14ac:dyDescent="0.3">
      <c r="A260" s="13">
        <v>477</v>
      </c>
      <c r="B260" s="2">
        <v>7</v>
      </c>
      <c r="C260" s="6">
        <v>479.45928571428567</v>
      </c>
      <c r="D260" s="8">
        <v>482.65499999999997</v>
      </c>
      <c r="E260" s="12">
        <v>474.49</v>
      </c>
      <c r="F260" s="10">
        <v>8.1649999999999636</v>
      </c>
    </row>
    <row r="261" spans="1:6" s="1" customFormat="1" x14ac:dyDescent="0.3">
      <c r="A261" s="13">
        <v>476.66666666666669</v>
      </c>
      <c r="B261" s="2">
        <v>7</v>
      </c>
      <c r="C261" s="6">
        <v>477.56714285714287</v>
      </c>
      <c r="D261" s="8">
        <v>481.73</v>
      </c>
      <c r="E261" s="12">
        <v>473.32</v>
      </c>
      <c r="F261" s="10">
        <v>8.410000000000025</v>
      </c>
    </row>
    <row r="262" spans="1:6" s="1" customFormat="1" x14ac:dyDescent="0.3">
      <c r="A262" s="13">
        <v>476.33333333333331</v>
      </c>
      <c r="B262" s="2">
        <v>9</v>
      </c>
      <c r="C262" s="6">
        <v>477.09166666666664</v>
      </c>
      <c r="D262" s="8">
        <v>481.42500000000001</v>
      </c>
      <c r="E262" s="12">
        <v>475.06</v>
      </c>
      <c r="F262" s="10">
        <v>6.3650000000000091</v>
      </c>
    </row>
    <row r="263" spans="1:6" s="1" customFormat="1" x14ac:dyDescent="0.3">
      <c r="A263" s="13">
        <v>476</v>
      </c>
      <c r="B263" s="2">
        <v>12</v>
      </c>
      <c r="C263" s="6">
        <v>476.08166666666671</v>
      </c>
      <c r="D263" s="8">
        <v>480.92</v>
      </c>
      <c r="E263" s="12">
        <v>472.15499999999997</v>
      </c>
      <c r="F263" s="10">
        <v>8.7650000000000432</v>
      </c>
    </row>
    <row r="264" spans="1:6" s="1" customFormat="1" x14ac:dyDescent="0.3">
      <c r="A264" s="13">
        <v>475.66666666666669</v>
      </c>
      <c r="B264" s="2">
        <v>9</v>
      </c>
      <c r="C264" s="6">
        <v>475.45944444444444</v>
      </c>
      <c r="D264" s="8">
        <v>480.03</v>
      </c>
      <c r="E264" s="12">
        <v>471.1</v>
      </c>
      <c r="F264" s="10">
        <v>8.92999999999995</v>
      </c>
    </row>
    <row r="265" spans="1:6" s="1" customFormat="1" x14ac:dyDescent="0.3">
      <c r="A265" s="13">
        <v>475.66666666666663</v>
      </c>
      <c r="B265" s="2">
        <v>1</v>
      </c>
      <c r="C265" s="6">
        <v>466.36</v>
      </c>
      <c r="D265" s="8">
        <v>466.36</v>
      </c>
      <c r="E265" s="12">
        <v>466.36</v>
      </c>
      <c r="F265" s="15">
        <v>0</v>
      </c>
    </row>
    <row r="266" spans="1:6" s="1" customFormat="1" x14ac:dyDescent="0.3">
      <c r="A266" s="13">
        <v>475.33333333333331</v>
      </c>
      <c r="B266" s="2">
        <v>5</v>
      </c>
      <c r="C266" s="6">
        <v>476.28199999999998</v>
      </c>
      <c r="D266" s="8">
        <v>481.745</v>
      </c>
      <c r="E266" s="12">
        <v>472.34000000000003</v>
      </c>
      <c r="F266" s="10">
        <v>9.4049999999999727</v>
      </c>
    </row>
    <row r="267" spans="1:6" s="1" customFormat="1" x14ac:dyDescent="0.3">
      <c r="A267" s="13">
        <v>475</v>
      </c>
      <c r="B267" s="2">
        <v>6</v>
      </c>
      <c r="C267" s="6">
        <v>474.46166666666664</v>
      </c>
      <c r="D267" s="8">
        <v>478.90499999999997</v>
      </c>
      <c r="E267" s="12">
        <v>472.88</v>
      </c>
      <c r="F267" s="10">
        <v>6.0249999999999773</v>
      </c>
    </row>
    <row r="268" spans="1:6" s="1" customFormat="1" x14ac:dyDescent="0.3">
      <c r="A268" s="13">
        <v>474.66666666666669</v>
      </c>
      <c r="B268" s="2">
        <v>5</v>
      </c>
      <c r="C268" s="6">
        <v>475.61700000000002</v>
      </c>
      <c r="D268" s="8">
        <v>479.14499999999998</v>
      </c>
      <c r="E268" s="12">
        <v>472.03499999999997</v>
      </c>
      <c r="F268" s="10">
        <v>7.1100000000000136</v>
      </c>
    </row>
    <row r="269" spans="1:6" s="1" customFormat="1" x14ac:dyDescent="0.3">
      <c r="A269" s="13">
        <v>474.33333333333331</v>
      </c>
      <c r="B269" s="2">
        <v>10</v>
      </c>
      <c r="C269" s="6">
        <v>476.2405</v>
      </c>
      <c r="D269" s="8">
        <v>479.35</v>
      </c>
      <c r="E269" s="12">
        <v>472.10500000000002</v>
      </c>
      <c r="F269" s="10">
        <v>7.2450000000000045</v>
      </c>
    </row>
    <row r="270" spans="1:6" s="1" customFormat="1" x14ac:dyDescent="0.3">
      <c r="A270" s="13">
        <v>474</v>
      </c>
      <c r="B270" s="2">
        <v>5</v>
      </c>
      <c r="C270" s="6">
        <v>473.25599999999997</v>
      </c>
      <c r="D270" s="8">
        <v>477.84500000000003</v>
      </c>
      <c r="E270" s="12">
        <v>468.66500000000002</v>
      </c>
      <c r="F270" s="10">
        <v>9.1800000000000068</v>
      </c>
    </row>
    <row r="271" spans="1:6" s="1" customFormat="1" x14ac:dyDescent="0.3">
      <c r="A271" s="13">
        <v>473.66666666666669</v>
      </c>
      <c r="B271" s="2">
        <v>6</v>
      </c>
      <c r="C271" s="6">
        <v>476.0333333333333</v>
      </c>
      <c r="D271" s="8">
        <v>478.81</v>
      </c>
      <c r="E271" s="12">
        <v>473.39499999999998</v>
      </c>
      <c r="F271" s="10">
        <v>5.4150000000000205</v>
      </c>
    </row>
    <row r="272" spans="1:6" s="1" customFormat="1" x14ac:dyDescent="0.3">
      <c r="A272" s="13">
        <v>473.33333333333337</v>
      </c>
      <c r="B272" s="2">
        <v>1</v>
      </c>
      <c r="C272" s="6">
        <v>474.04499999999996</v>
      </c>
      <c r="D272" s="8">
        <v>474.04499999999996</v>
      </c>
      <c r="E272" s="12">
        <v>474.04499999999996</v>
      </c>
      <c r="F272" s="15">
        <v>0</v>
      </c>
    </row>
    <row r="273" spans="1:6" s="1" customFormat="1" x14ac:dyDescent="0.3">
      <c r="A273" s="13">
        <v>473.33333333333331</v>
      </c>
      <c r="B273" s="2">
        <v>6</v>
      </c>
      <c r="C273" s="6">
        <v>474.45583333333326</v>
      </c>
      <c r="D273" s="8">
        <v>478.11500000000001</v>
      </c>
      <c r="E273" s="12">
        <v>472.12</v>
      </c>
      <c r="F273" s="10">
        <v>5.9950000000000045</v>
      </c>
    </row>
    <row r="274" spans="1:6" s="1" customFormat="1" x14ac:dyDescent="0.3">
      <c r="A274" s="13">
        <v>473</v>
      </c>
      <c r="B274" s="2">
        <v>8</v>
      </c>
      <c r="C274" s="6">
        <v>474.39499999999992</v>
      </c>
      <c r="D274" s="8">
        <v>477.19</v>
      </c>
      <c r="E274" s="12">
        <v>469.23500000000001</v>
      </c>
      <c r="F274" s="10">
        <v>7.9549999999999841</v>
      </c>
    </row>
    <row r="275" spans="1:6" s="1" customFormat="1" x14ac:dyDescent="0.3">
      <c r="A275" s="13">
        <v>472.66666666666669</v>
      </c>
      <c r="B275" s="2">
        <v>7</v>
      </c>
      <c r="C275" s="6">
        <v>472.41714285714278</v>
      </c>
      <c r="D275" s="8">
        <v>475.90999999999997</v>
      </c>
      <c r="E275" s="12">
        <v>469.04500000000002</v>
      </c>
      <c r="F275" s="10">
        <v>6.8649999999999523</v>
      </c>
    </row>
    <row r="276" spans="1:6" s="1" customFormat="1" x14ac:dyDescent="0.3">
      <c r="A276" s="13">
        <v>472.33333333333331</v>
      </c>
      <c r="B276" s="2">
        <v>7</v>
      </c>
      <c r="C276" s="6">
        <v>473.76142857142855</v>
      </c>
      <c r="D276" s="8">
        <v>475.96000000000004</v>
      </c>
      <c r="E276" s="12">
        <v>472.57</v>
      </c>
      <c r="F276" s="10">
        <v>3.3900000000000432</v>
      </c>
    </row>
    <row r="277" spans="1:6" s="1" customFormat="1" x14ac:dyDescent="0.3">
      <c r="A277" s="13">
        <v>472</v>
      </c>
      <c r="B277" s="2">
        <v>5</v>
      </c>
      <c r="C277" s="6">
        <v>473.32099999999991</v>
      </c>
      <c r="D277" s="8">
        <v>476.15499999999997</v>
      </c>
      <c r="E277" s="12">
        <v>469.62</v>
      </c>
      <c r="F277" s="10">
        <v>6.5349999999999682</v>
      </c>
    </row>
    <row r="278" spans="1:6" s="1" customFormat="1" x14ac:dyDescent="0.3">
      <c r="A278" s="13">
        <v>471.66666666666669</v>
      </c>
      <c r="B278" s="2">
        <v>5</v>
      </c>
      <c r="C278" s="6">
        <v>472.70500000000004</v>
      </c>
      <c r="D278" s="8">
        <v>475.12</v>
      </c>
      <c r="E278" s="12">
        <v>470.49</v>
      </c>
      <c r="F278" s="10">
        <v>4.6299999999999955</v>
      </c>
    </row>
    <row r="279" spans="1:6" s="1" customFormat="1" x14ac:dyDescent="0.3">
      <c r="A279" s="13">
        <v>471.66666666666663</v>
      </c>
      <c r="B279" s="2">
        <v>1</v>
      </c>
      <c r="C279" s="6">
        <v>469.49</v>
      </c>
      <c r="D279" s="8">
        <v>469.49</v>
      </c>
      <c r="E279" s="12">
        <v>469.49</v>
      </c>
      <c r="F279" s="15">
        <v>0</v>
      </c>
    </row>
    <row r="280" spans="1:6" s="1" customFormat="1" x14ac:dyDescent="0.3">
      <c r="A280" s="13">
        <v>471.33333333333331</v>
      </c>
      <c r="B280" s="2">
        <v>5</v>
      </c>
      <c r="C280" s="6">
        <v>468.55</v>
      </c>
      <c r="D280" s="8">
        <v>469.98</v>
      </c>
      <c r="E280" s="12">
        <v>466.65</v>
      </c>
      <c r="F280" s="10">
        <v>3.3300000000000409</v>
      </c>
    </row>
    <row r="281" spans="1:6" s="1" customFormat="1" x14ac:dyDescent="0.3">
      <c r="A281" s="13">
        <v>471</v>
      </c>
      <c r="B281" s="2">
        <v>9</v>
      </c>
      <c r="C281" s="6">
        <v>468.50444444444446</v>
      </c>
      <c r="D281" s="8">
        <v>474.28499999999997</v>
      </c>
      <c r="E281" s="12">
        <v>465.23500000000001</v>
      </c>
      <c r="F281" s="10">
        <v>9.0499999999999545</v>
      </c>
    </row>
    <row r="282" spans="1:6" s="1" customFormat="1" x14ac:dyDescent="0.3">
      <c r="A282" s="13">
        <v>470.66666666666669</v>
      </c>
      <c r="B282" s="2">
        <v>3</v>
      </c>
      <c r="C282" s="6">
        <v>472.79166666666669</v>
      </c>
      <c r="D282" s="8">
        <v>473.27499999999998</v>
      </c>
      <c r="E282" s="12">
        <v>472.18</v>
      </c>
      <c r="F282" s="10">
        <v>1.0949999999999704</v>
      </c>
    </row>
    <row r="283" spans="1:6" s="1" customFormat="1" x14ac:dyDescent="0.3">
      <c r="A283" s="13">
        <v>470.33333333333331</v>
      </c>
      <c r="B283" s="2">
        <v>9</v>
      </c>
      <c r="C283" s="6">
        <v>471.02277777777778</v>
      </c>
      <c r="D283" s="8">
        <v>474.86</v>
      </c>
      <c r="E283" s="12">
        <v>466.64499999999998</v>
      </c>
      <c r="F283" s="10">
        <v>8.2150000000000318</v>
      </c>
    </row>
    <row r="284" spans="1:6" s="1" customFormat="1" x14ac:dyDescent="0.3">
      <c r="A284" s="13">
        <v>470</v>
      </c>
      <c r="B284" s="2">
        <v>3</v>
      </c>
      <c r="C284" s="6">
        <v>468.73</v>
      </c>
      <c r="D284" s="8">
        <v>472.33500000000004</v>
      </c>
      <c r="E284" s="12">
        <v>466.15</v>
      </c>
      <c r="F284" s="10">
        <v>6.1850000000000591</v>
      </c>
    </row>
    <row r="285" spans="1:6" s="1" customFormat="1" x14ac:dyDescent="0.3">
      <c r="A285" s="13">
        <v>469.66666666666669</v>
      </c>
      <c r="B285" s="2">
        <v>3</v>
      </c>
      <c r="C285" s="6">
        <v>468.04833333333335</v>
      </c>
      <c r="D285" s="8">
        <v>470.16500000000002</v>
      </c>
      <c r="E285" s="12">
        <v>466.77</v>
      </c>
      <c r="F285" s="10">
        <v>3.3950000000000387</v>
      </c>
    </row>
    <row r="286" spans="1:6" s="1" customFormat="1" x14ac:dyDescent="0.3">
      <c r="A286" s="13">
        <v>469.33333333333331</v>
      </c>
      <c r="B286" s="2">
        <v>9</v>
      </c>
      <c r="C286" s="6">
        <v>470.42111111111109</v>
      </c>
      <c r="D286" s="8">
        <v>477.52</v>
      </c>
      <c r="E286" s="12">
        <v>466.29</v>
      </c>
      <c r="F286" s="10">
        <v>11.229999999999961</v>
      </c>
    </row>
    <row r="287" spans="1:6" s="1" customFormat="1" x14ac:dyDescent="0.3">
      <c r="A287" s="13">
        <v>469</v>
      </c>
      <c r="B287" s="2">
        <v>8</v>
      </c>
      <c r="C287" s="6">
        <v>469.3175</v>
      </c>
      <c r="D287" s="8">
        <v>473.53</v>
      </c>
      <c r="E287" s="12">
        <v>465.08</v>
      </c>
      <c r="F287" s="10">
        <v>8.4499999999999886</v>
      </c>
    </row>
    <row r="288" spans="1:6" s="1" customFormat="1" x14ac:dyDescent="0.3">
      <c r="A288" s="13">
        <v>468.66666666666669</v>
      </c>
      <c r="B288" s="2">
        <v>8</v>
      </c>
      <c r="C288" s="6">
        <v>469.02375000000001</v>
      </c>
      <c r="D288" s="8">
        <v>472.82</v>
      </c>
      <c r="E288" s="12">
        <v>463.685</v>
      </c>
      <c r="F288" s="10">
        <v>9.1349999999999909</v>
      </c>
    </row>
    <row r="289" spans="1:6" s="1" customFormat="1" x14ac:dyDescent="0.3">
      <c r="A289" s="13">
        <v>468.33333333333331</v>
      </c>
      <c r="B289" s="2">
        <v>10</v>
      </c>
      <c r="C289" s="6">
        <v>468.42800000000005</v>
      </c>
      <c r="D289" s="8">
        <v>473.39499999999998</v>
      </c>
      <c r="E289" s="12">
        <v>463.09500000000003</v>
      </c>
      <c r="F289" s="10">
        <v>10.299999999999955</v>
      </c>
    </row>
    <row r="290" spans="1:6" s="1" customFormat="1" x14ac:dyDescent="0.3">
      <c r="A290" s="13">
        <v>468</v>
      </c>
      <c r="B290" s="2">
        <v>7</v>
      </c>
      <c r="C290" s="6">
        <v>469.5371428571429</v>
      </c>
      <c r="D290" s="8">
        <v>476.94</v>
      </c>
      <c r="E290" s="12">
        <v>464.02</v>
      </c>
      <c r="F290" s="10">
        <v>12.920000000000016</v>
      </c>
    </row>
    <row r="291" spans="1:6" s="1" customFormat="1" x14ac:dyDescent="0.3">
      <c r="A291" s="13">
        <v>467.66666666666669</v>
      </c>
      <c r="B291" s="2">
        <v>8</v>
      </c>
      <c r="C291" s="6">
        <v>468.96750000000003</v>
      </c>
      <c r="D291" s="8">
        <v>475</v>
      </c>
      <c r="E291" s="12">
        <v>463.51</v>
      </c>
      <c r="F291" s="10">
        <v>11.490000000000009</v>
      </c>
    </row>
    <row r="292" spans="1:6" s="1" customFormat="1" x14ac:dyDescent="0.3">
      <c r="A292" s="13">
        <v>467.33333333333331</v>
      </c>
      <c r="B292" s="2">
        <v>10</v>
      </c>
      <c r="C292" s="6">
        <v>467.13650000000007</v>
      </c>
      <c r="D292" s="8">
        <v>470.505</v>
      </c>
      <c r="E292" s="12">
        <v>462.91999999999996</v>
      </c>
      <c r="F292" s="10">
        <v>7.5850000000000364</v>
      </c>
    </row>
    <row r="293" spans="1:6" s="1" customFormat="1" x14ac:dyDescent="0.3">
      <c r="A293" s="13">
        <v>467</v>
      </c>
      <c r="B293" s="2">
        <v>2</v>
      </c>
      <c r="C293" s="6">
        <v>466.26499999999999</v>
      </c>
      <c r="D293" s="8">
        <v>467.57499999999999</v>
      </c>
      <c r="E293" s="12">
        <v>464.95499999999998</v>
      </c>
      <c r="F293" s="10">
        <v>2.6200000000000045</v>
      </c>
    </row>
    <row r="294" spans="1:6" s="1" customFormat="1" x14ac:dyDescent="0.3">
      <c r="A294" s="13">
        <v>466.66666666666669</v>
      </c>
      <c r="B294" s="2">
        <v>6</v>
      </c>
      <c r="C294" s="6">
        <v>468.73333333333329</v>
      </c>
      <c r="D294" s="8">
        <v>470.995</v>
      </c>
      <c r="E294" s="12">
        <v>466.78499999999997</v>
      </c>
      <c r="F294" s="10">
        <v>4.2100000000000364</v>
      </c>
    </row>
    <row r="295" spans="1:6" s="1" customFormat="1" x14ac:dyDescent="0.3">
      <c r="A295" s="13">
        <v>466.33333333333331</v>
      </c>
      <c r="B295" s="2">
        <v>5</v>
      </c>
      <c r="C295" s="6">
        <v>465.88800000000003</v>
      </c>
      <c r="D295" s="8">
        <v>469.1</v>
      </c>
      <c r="E295" s="12">
        <v>462.76</v>
      </c>
      <c r="F295" s="10">
        <v>6.3400000000000318</v>
      </c>
    </row>
    <row r="296" spans="1:6" s="1" customFormat="1" x14ac:dyDescent="0.3">
      <c r="A296" s="13">
        <v>466</v>
      </c>
      <c r="B296" s="2">
        <v>11</v>
      </c>
      <c r="C296" s="6">
        <v>467.55318181818183</v>
      </c>
      <c r="D296" s="8">
        <v>471.73500000000001</v>
      </c>
      <c r="E296" s="12">
        <v>464.65499999999997</v>
      </c>
      <c r="F296" s="10">
        <v>7.0800000000000409</v>
      </c>
    </row>
    <row r="297" spans="1:6" s="1" customFormat="1" x14ac:dyDescent="0.3">
      <c r="A297" s="13">
        <v>465.66666666666669</v>
      </c>
      <c r="B297" s="2">
        <v>6</v>
      </c>
      <c r="C297" s="6">
        <v>465.22916666666669</v>
      </c>
      <c r="D297" s="8">
        <v>467.55500000000001</v>
      </c>
      <c r="E297" s="12">
        <v>463.67500000000001</v>
      </c>
      <c r="F297" s="10">
        <v>3.8799999999999955</v>
      </c>
    </row>
    <row r="298" spans="1:6" s="1" customFormat="1" x14ac:dyDescent="0.3">
      <c r="A298" s="13">
        <v>465.33333333333337</v>
      </c>
      <c r="B298" s="2">
        <v>1</v>
      </c>
      <c r="C298" s="6">
        <v>455.78</v>
      </c>
      <c r="D298" s="8">
        <v>455.78</v>
      </c>
      <c r="E298" s="12">
        <v>455.78</v>
      </c>
      <c r="F298" s="15">
        <v>0</v>
      </c>
    </row>
    <row r="299" spans="1:6" s="1" customFormat="1" x14ac:dyDescent="0.3">
      <c r="A299" s="13">
        <v>465.33333333333331</v>
      </c>
      <c r="B299" s="2">
        <v>3</v>
      </c>
      <c r="C299" s="6">
        <v>468.16499999999996</v>
      </c>
      <c r="D299" s="8">
        <v>468.76499999999999</v>
      </c>
      <c r="E299" s="12">
        <v>467.375</v>
      </c>
      <c r="F299" s="10">
        <v>1.3899999999999864</v>
      </c>
    </row>
    <row r="300" spans="1:6" s="1" customFormat="1" x14ac:dyDescent="0.3">
      <c r="A300" s="13">
        <v>465</v>
      </c>
      <c r="B300" s="2">
        <v>8</v>
      </c>
      <c r="C300" s="6">
        <v>463.42624999999998</v>
      </c>
      <c r="D300" s="8">
        <v>466.79500000000002</v>
      </c>
      <c r="E300" s="12">
        <v>458.28</v>
      </c>
      <c r="F300" s="10">
        <v>8.5150000000000432</v>
      </c>
    </row>
    <row r="301" spans="1:6" s="1" customFormat="1" x14ac:dyDescent="0.3">
      <c r="A301" s="13">
        <v>464.66666666666669</v>
      </c>
      <c r="B301" s="2">
        <v>2</v>
      </c>
      <c r="C301" s="6">
        <v>461.80500000000001</v>
      </c>
      <c r="D301" s="8">
        <v>462.87</v>
      </c>
      <c r="E301" s="12">
        <v>460.74</v>
      </c>
      <c r="F301" s="10">
        <v>2.1299999999999955</v>
      </c>
    </row>
    <row r="302" spans="1:6" s="1" customFormat="1" x14ac:dyDescent="0.3">
      <c r="A302" s="13">
        <v>464.33333333333331</v>
      </c>
      <c r="B302" s="2">
        <v>8</v>
      </c>
      <c r="C302" s="6">
        <v>463.54500000000002</v>
      </c>
      <c r="D302" s="8">
        <v>469.28</v>
      </c>
      <c r="E302" s="12">
        <v>459.19</v>
      </c>
      <c r="F302" s="10">
        <v>10.089999999999975</v>
      </c>
    </row>
    <row r="303" spans="1:6" s="1" customFormat="1" x14ac:dyDescent="0.3">
      <c r="A303" s="13">
        <v>464</v>
      </c>
      <c r="B303" s="2">
        <v>9</v>
      </c>
      <c r="C303" s="6">
        <v>465.09444444444438</v>
      </c>
      <c r="D303" s="8">
        <v>469.58</v>
      </c>
      <c r="E303" s="12">
        <v>460.10500000000002</v>
      </c>
      <c r="F303" s="10">
        <v>9.4749999999999659</v>
      </c>
    </row>
    <row r="304" spans="1:6" s="1" customFormat="1" x14ac:dyDescent="0.3">
      <c r="A304" s="13">
        <v>463.66666666666669</v>
      </c>
      <c r="B304" s="2">
        <v>7</v>
      </c>
      <c r="C304" s="6">
        <v>464.44928571428574</v>
      </c>
      <c r="D304" s="8">
        <v>468.03</v>
      </c>
      <c r="E304" s="12">
        <v>458.5</v>
      </c>
      <c r="F304" s="10">
        <v>9.5299999999999727</v>
      </c>
    </row>
    <row r="305" spans="1:6" s="1" customFormat="1" x14ac:dyDescent="0.3">
      <c r="A305" s="13">
        <v>463.33333333333331</v>
      </c>
      <c r="B305" s="2">
        <v>4</v>
      </c>
      <c r="C305" s="6">
        <v>464.92</v>
      </c>
      <c r="D305" s="8">
        <v>467.46000000000004</v>
      </c>
      <c r="E305" s="12">
        <v>463.57</v>
      </c>
      <c r="F305" s="10">
        <v>3.8900000000000432</v>
      </c>
    </row>
    <row r="306" spans="1:6" s="1" customFormat="1" x14ac:dyDescent="0.3">
      <c r="A306" s="13">
        <v>463</v>
      </c>
      <c r="B306" s="2">
        <v>6</v>
      </c>
      <c r="C306" s="6">
        <v>462.87083333333339</v>
      </c>
      <c r="D306" s="8">
        <v>466.23500000000001</v>
      </c>
      <c r="E306" s="12">
        <v>460.78</v>
      </c>
      <c r="F306" s="10">
        <v>5.4550000000000409</v>
      </c>
    </row>
    <row r="307" spans="1:6" s="1" customFormat="1" x14ac:dyDescent="0.3">
      <c r="A307" s="13">
        <v>462.66666666666669</v>
      </c>
      <c r="B307" s="2">
        <v>6</v>
      </c>
      <c r="C307" s="6">
        <v>463.41499999999996</v>
      </c>
      <c r="D307" s="8">
        <v>468.39499999999998</v>
      </c>
      <c r="E307" s="12">
        <v>457.77</v>
      </c>
      <c r="F307" s="10">
        <v>10.625</v>
      </c>
    </row>
    <row r="308" spans="1:6" s="1" customFormat="1" x14ac:dyDescent="0.3">
      <c r="A308" s="13">
        <v>462.33333333333331</v>
      </c>
      <c r="B308" s="2">
        <v>8</v>
      </c>
      <c r="C308" s="6">
        <v>461.22687500000001</v>
      </c>
      <c r="D308" s="8">
        <v>464.51499999999999</v>
      </c>
      <c r="E308" s="12">
        <v>456.995</v>
      </c>
      <c r="F308" s="10">
        <v>7.5199999999999818</v>
      </c>
    </row>
    <row r="309" spans="1:6" s="1" customFormat="1" x14ac:dyDescent="0.3">
      <c r="A309" s="13">
        <v>462</v>
      </c>
      <c r="B309" s="2">
        <v>10</v>
      </c>
      <c r="C309" s="6">
        <v>463.14600000000002</v>
      </c>
      <c r="D309" s="8">
        <v>467.85</v>
      </c>
      <c r="E309" s="12">
        <v>457.255</v>
      </c>
      <c r="F309" s="10">
        <v>10.595000000000027</v>
      </c>
    </row>
    <row r="310" spans="1:6" s="1" customFormat="1" x14ac:dyDescent="0.3">
      <c r="A310" s="13">
        <v>461.66666666666669</v>
      </c>
      <c r="B310" s="2">
        <v>11</v>
      </c>
      <c r="C310" s="6">
        <v>460.42409090909081</v>
      </c>
      <c r="D310" s="8">
        <v>463.36500000000001</v>
      </c>
      <c r="E310" s="12">
        <v>452.48</v>
      </c>
      <c r="F310" s="10">
        <v>10.884999999999991</v>
      </c>
    </row>
    <row r="311" spans="1:6" s="1" customFormat="1" x14ac:dyDescent="0.3">
      <c r="A311" s="13">
        <v>461.33333333333331</v>
      </c>
      <c r="B311" s="2">
        <v>17</v>
      </c>
      <c r="C311" s="6">
        <v>459.66235294117644</v>
      </c>
      <c r="D311" s="8">
        <v>466.46500000000003</v>
      </c>
      <c r="E311" s="12">
        <v>455.90999999999997</v>
      </c>
      <c r="F311" s="10">
        <v>10.555000000000064</v>
      </c>
    </row>
    <row r="312" spans="1:6" s="1" customFormat="1" x14ac:dyDescent="0.3">
      <c r="A312" s="13">
        <v>461</v>
      </c>
      <c r="B312" s="2">
        <v>5</v>
      </c>
      <c r="C312" s="6">
        <v>458.53100000000006</v>
      </c>
      <c r="D312" s="8">
        <v>463.22</v>
      </c>
      <c r="E312" s="12">
        <v>453.37</v>
      </c>
      <c r="F312" s="10">
        <v>9.8500000000000227</v>
      </c>
    </row>
    <row r="313" spans="1:6" s="1" customFormat="1" x14ac:dyDescent="0.3">
      <c r="A313" s="13">
        <v>460.66666666666669</v>
      </c>
      <c r="B313" s="2">
        <v>7</v>
      </c>
      <c r="C313" s="6">
        <v>461.15214285714291</v>
      </c>
      <c r="D313" s="8">
        <v>464.36500000000001</v>
      </c>
      <c r="E313" s="12">
        <v>456.185</v>
      </c>
      <c r="F313" s="10">
        <v>8.1800000000000068</v>
      </c>
    </row>
    <row r="314" spans="1:6" s="1" customFormat="1" x14ac:dyDescent="0.3">
      <c r="A314" s="13">
        <v>460.66666666666663</v>
      </c>
      <c r="B314" s="2">
        <v>1</v>
      </c>
      <c r="C314" s="6">
        <v>455.36500000000001</v>
      </c>
      <c r="D314" s="8">
        <v>455.36500000000001</v>
      </c>
      <c r="E314" s="12">
        <v>455.36500000000001</v>
      </c>
      <c r="F314" s="15">
        <v>0</v>
      </c>
    </row>
    <row r="315" spans="1:6" s="1" customFormat="1" x14ac:dyDescent="0.3">
      <c r="A315" s="13">
        <v>460.33333333333331</v>
      </c>
      <c r="B315" s="2">
        <v>5</v>
      </c>
      <c r="C315" s="6">
        <v>462.29400000000004</v>
      </c>
      <c r="D315" s="8">
        <v>466.39499999999998</v>
      </c>
      <c r="E315" s="12">
        <v>459.82499999999999</v>
      </c>
      <c r="F315" s="10">
        <v>6.5699999999999932</v>
      </c>
    </row>
    <row r="316" spans="1:6" s="1" customFormat="1" x14ac:dyDescent="0.3">
      <c r="A316" s="13">
        <v>460</v>
      </c>
      <c r="B316" s="2">
        <v>1</v>
      </c>
      <c r="C316" s="6">
        <v>460.565</v>
      </c>
      <c r="D316" s="8">
        <v>460.565</v>
      </c>
      <c r="E316" s="12">
        <v>460.565</v>
      </c>
      <c r="F316" s="15">
        <v>0</v>
      </c>
    </row>
    <row r="317" spans="1:6" s="1" customFormat="1" x14ac:dyDescent="0.3">
      <c r="A317" s="13">
        <v>459.66666666666669</v>
      </c>
      <c r="B317" s="2">
        <v>3</v>
      </c>
      <c r="C317" s="6">
        <v>457.65000000000003</v>
      </c>
      <c r="D317" s="8">
        <v>460.19499999999999</v>
      </c>
      <c r="E317" s="12">
        <v>455.44499999999999</v>
      </c>
      <c r="F317" s="10">
        <v>4.75</v>
      </c>
    </row>
    <row r="318" spans="1:6" s="1" customFormat="1" x14ac:dyDescent="0.3">
      <c r="A318" s="13">
        <v>459.33333333333331</v>
      </c>
      <c r="B318" s="2">
        <v>8</v>
      </c>
      <c r="C318" s="6">
        <v>457.23375000000004</v>
      </c>
      <c r="D318" s="8">
        <v>462.71000000000004</v>
      </c>
      <c r="E318" s="12">
        <v>450.4</v>
      </c>
      <c r="F318" s="10">
        <v>12.310000000000059</v>
      </c>
    </row>
    <row r="319" spans="1:6" s="1" customFormat="1" x14ac:dyDescent="0.3">
      <c r="A319" s="13">
        <v>459</v>
      </c>
      <c r="B319" s="2">
        <v>3</v>
      </c>
      <c r="C319" s="6">
        <v>457.37666666666672</v>
      </c>
      <c r="D319" s="8">
        <v>460.08500000000004</v>
      </c>
      <c r="E319" s="12">
        <v>452.185</v>
      </c>
      <c r="F319" s="10">
        <v>7.9000000000000341</v>
      </c>
    </row>
    <row r="320" spans="1:6" s="1" customFormat="1" x14ac:dyDescent="0.3">
      <c r="A320" s="13">
        <v>458.66666666666669</v>
      </c>
      <c r="B320" s="2">
        <v>2</v>
      </c>
      <c r="C320" s="6">
        <v>457.12750000000005</v>
      </c>
      <c r="D320" s="8">
        <v>459.84000000000003</v>
      </c>
      <c r="E320" s="12">
        <v>454.41500000000002</v>
      </c>
      <c r="F320" s="10">
        <v>5.4250000000000114</v>
      </c>
    </row>
    <row r="321" spans="1:6" s="1" customFormat="1" x14ac:dyDescent="0.3">
      <c r="A321" s="13">
        <v>458.33333333333331</v>
      </c>
      <c r="B321" s="2">
        <v>6</v>
      </c>
      <c r="C321" s="6">
        <v>459.59083333333325</v>
      </c>
      <c r="D321" s="8">
        <v>463.74</v>
      </c>
      <c r="E321" s="12">
        <v>453.55</v>
      </c>
      <c r="F321" s="10">
        <v>10.189999999999998</v>
      </c>
    </row>
    <row r="322" spans="1:6" s="1" customFormat="1" x14ac:dyDescent="0.3">
      <c r="A322" s="13">
        <v>458</v>
      </c>
      <c r="B322" s="2">
        <v>5</v>
      </c>
      <c r="C322" s="6">
        <v>458.108</v>
      </c>
      <c r="D322" s="8">
        <v>462.63499999999999</v>
      </c>
      <c r="E322" s="12">
        <v>455.78</v>
      </c>
      <c r="F322" s="10">
        <v>6.8550000000000182</v>
      </c>
    </row>
    <row r="323" spans="1:6" s="1" customFormat="1" x14ac:dyDescent="0.3">
      <c r="A323" s="13">
        <v>457.66666666666669</v>
      </c>
      <c r="B323" s="2">
        <v>4</v>
      </c>
      <c r="C323" s="6">
        <v>453.97</v>
      </c>
      <c r="D323" s="8">
        <v>456.29500000000002</v>
      </c>
      <c r="E323" s="12">
        <v>450.4</v>
      </c>
      <c r="F323" s="10">
        <v>5.8950000000000387</v>
      </c>
    </row>
    <row r="324" spans="1:6" s="1" customFormat="1" x14ac:dyDescent="0.3">
      <c r="A324" s="13">
        <v>457.66666666666663</v>
      </c>
      <c r="B324" s="2">
        <v>2</v>
      </c>
      <c r="C324" s="6">
        <v>456.49</v>
      </c>
      <c r="D324" s="8">
        <v>456.49</v>
      </c>
      <c r="E324" s="12">
        <v>456.49</v>
      </c>
      <c r="F324" s="15">
        <v>0</v>
      </c>
    </row>
    <row r="325" spans="1:6" s="1" customFormat="1" x14ac:dyDescent="0.3">
      <c r="A325" s="13">
        <v>457.33333333333331</v>
      </c>
      <c r="B325" s="2">
        <v>5</v>
      </c>
      <c r="C325" s="6">
        <v>457.40100000000001</v>
      </c>
      <c r="D325" s="8">
        <v>459.375</v>
      </c>
      <c r="E325" s="12">
        <v>455.86500000000001</v>
      </c>
      <c r="F325" s="10">
        <v>3.5099999999999909</v>
      </c>
    </row>
    <row r="326" spans="1:6" s="1" customFormat="1" x14ac:dyDescent="0.3">
      <c r="A326" s="13">
        <v>457</v>
      </c>
      <c r="B326" s="2">
        <v>11</v>
      </c>
      <c r="C326" s="6">
        <v>457.45954545454549</v>
      </c>
      <c r="D326" s="8">
        <v>462.2</v>
      </c>
      <c r="E326" s="12">
        <v>451.51499999999999</v>
      </c>
      <c r="F326" s="10">
        <v>10.685000000000002</v>
      </c>
    </row>
    <row r="327" spans="1:6" s="1" customFormat="1" x14ac:dyDescent="0.3">
      <c r="A327" s="13">
        <v>456.66666666666669</v>
      </c>
      <c r="B327" s="2">
        <v>13</v>
      </c>
      <c r="C327" s="6">
        <v>457.9576923076923</v>
      </c>
      <c r="D327" s="8">
        <v>461.65499999999997</v>
      </c>
      <c r="E327" s="12">
        <v>452.62</v>
      </c>
      <c r="F327" s="10">
        <v>9.0349999999999682</v>
      </c>
    </row>
    <row r="328" spans="1:6" s="1" customFormat="1" x14ac:dyDescent="0.3">
      <c r="A328" s="13">
        <v>456.33333333333331</v>
      </c>
      <c r="B328" s="2">
        <v>12</v>
      </c>
      <c r="C328" s="6">
        <v>454.69291666666669</v>
      </c>
      <c r="D328" s="8">
        <v>458.63499999999999</v>
      </c>
      <c r="E328" s="12">
        <v>450.29</v>
      </c>
      <c r="F328" s="10">
        <v>8.3449999999999704</v>
      </c>
    </row>
    <row r="329" spans="1:6" s="1" customFormat="1" x14ac:dyDescent="0.3">
      <c r="A329" s="13">
        <v>456</v>
      </c>
      <c r="B329" s="2">
        <v>7</v>
      </c>
      <c r="C329" s="6">
        <v>456.02071428571429</v>
      </c>
      <c r="D329" s="8">
        <v>457.40999999999997</v>
      </c>
      <c r="E329" s="12">
        <v>454.72500000000002</v>
      </c>
      <c r="F329" s="10">
        <v>2.6849999999999454</v>
      </c>
    </row>
    <row r="330" spans="1:6" s="1" customFormat="1" x14ac:dyDescent="0.3">
      <c r="A330" s="13">
        <v>455.66666666666669</v>
      </c>
      <c r="B330" s="2">
        <v>10</v>
      </c>
      <c r="C330" s="6">
        <v>454.50450000000001</v>
      </c>
      <c r="D330" s="8">
        <v>457.52499999999998</v>
      </c>
      <c r="E330" s="12">
        <v>450.89499999999998</v>
      </c>
      <c r="F330" s="10">
        <v>6.6299999999999955</v>
      </c>
    </row>
    <row r="331" spans="1:6" s="1" customFormat="1" x14ac:dyDescent="0.3">
      <c r="A331" s="13">
        <v>455.33333333333331</v>
      </c>
      <c r="B331" s="2">
        <v>5</v>
      </c>
      <c r="C331" s="6">
        <v>456.35299999999995</v>
      </c>
      <c r="D331" s="8">
        <v>460.19499999999999</v>
      </c>
      <c r="E331" s="12">
        <v>452.67500000000001</v>
      </c>
      <c r="F331" s="10">
        <v>7.5199999999999818</v>
      </c>
    </row>
    <row r="332" spans="1:6" s="1" customFormat="1" x14ac:dyDescent="0.3">
      <c r="A332" s="13">
        <v>455</v>
      </c>
      <c r="B332" s="2">
        <v>4</v>
      </c>
      <c r="C332" s="6">
        <v>453.18875000000003</v>
      </c>
      <c r="D332" s="8">
        <v>457.97</v>
      </c>
      <c r="E332" s="12">
        <v>447.59500000000003</v>
      </c>
      <c r="F332" s="10">
        <v>10.375</v>
      </c>
    </row>
    <row r="333" spans="1:6" s="1" customFormat="1" x14ac:dyDescent="0.3">
      <c r="A333" s="13">
        <v>454.66666666666669</v>
      </c>
      <c r="B333" s="2">
        <v>6</v>
      </c>
      <c r="C333" s="6">
        <v>453.03833333333341</v>
      </c>
      <c r="D333" s="8">
        <v>457.63</v>
      </c>
      <c r="E333" s="12">
        <v>448.44</v>
      </c>
      <c r="F333" s="10">
        <v>9.1899999999999977</v>
      </c>
    </row>
    <row r="334" spans="1:6" s="1" customFormat="1" x14ac:dyDescent="0.3">
      <c r="A334" s="13">
        <v>454.33333333333331</v>
      </c>
      <c r="B334" s="2">
        <v>8</v>
      </c>
      <c r="C334" s="6">
        <v>454.73874999999998</v>
      </c>
      <c r="D334" s="8">
        <v>458.65499999999997</v>
      </c>
      <c r="E334" s="12">
        <v>451.19499999999999</v>
      </c>
      <c r="F334" s="10">
        <v>7.4599999999999795</v>
      </c>
    </row>
    <row r="335" spans="1:6" s="1" customFormat="1" x14ac:dyDescent="0.3">
      <c r="A335" s="13">
        <v>454</v>
      </c>
      <c r="B335" s="2">
        <v>7</v>
      </c>
      <c r="C335" s="6">
        <v>454.45214285714286</v>
      </c>
      <c r="D335" s="8">
        <v>459.30500000000001</v>
      </c>
      <c r="E335" s="12">
        <v>450.565</v>
      </c>
      <c r="F335" s="10">
        <v>8.7400000000000091</v>
      </c>
    </row>
    <row r="336" spans="1:6" s="1" customFormat="1" x14ac:dyDescent="0.3">
      <c r="A336" s="13">
        <v>453.66666666666669</v>
      </c>
      <c r="B336" s="2">
        <v>5</v>
      </c>
      <c r="C336" s="6">
        <v>453.96400000000006</v>
      </c>
      <c r="D336" s="8">
        <v>459.315</v>
      </c>
      <c r="E336" s="12">
        <v>449.58</v>
      </c>
      <c r="F336" s="10">
        <v>9.7350000000000136</v>
      </c>
    </row>
    <row r="337" spans="1:6" s="1" customFormat="1" x14ac:dyDescent="0.3">
      <c r="A337" s="13">
        <v>453.33333333333331</v>
      </c>
      <c r="B337" s="2">
        <v>5</v>
      </c>
      <c r="C337" s="6">
        <v>454.02100000000002</v>
      </c>
      <c r="D337" s="8">
        <v>457.34000000000003</v>
      </c>
      <c r="E337" s="12">
        <v>448.98</v>
      </c>
      <c r="F337" s="10">
        <v>8.3600000000000136</v>
      </c>
    </row>
    <row r="338" spans="1:6" s="1" customFormat="1" x14ac:dyDescent="0.3">
      <c r="A338" s="13">
        <v>453</v>
      </c>
      <c r="B338" s="2">
        <v>10</v>
      </c>
      <c r="C338" s="6">
        <v>452.30649999999997</v>
      </c>
      <c r="D338" s="8">
        <v>453.80500000000001</v>
      </c>
      <c r="E338" s="12">
        <v>447.87</v>
      </c>
      <c r="F338" s="10">
        <v>5.9350000000000023</v>
      </c>
    </row>
    <row r="339" spans="1:6" s="1" customFormat="1" x14ac:dyDescent="0.3">
      <c r="A339" s="13">
        <v>452.66666666666669</v>
      </c>
      <c r="B339" s="2">
        <v>5</v>
      </c>
      <c r="C339" s="6">
        <v>451.74000000000007</v>
      </c>
      <c r="D339" s="8">
        <v>454.11</v>
      </c>
      <c r="E339" s="12">
        <v>449.69499999999999</v>
      </c>
      <c r="F339" s="10">
        <v>4.4150000000000205</v>
      </c>
    </row>
    <row r="340" spans="1:6" s="1" customFormat="1" x14ac:dyDescent="0.3">
      <c r="A340" s="13">
        <v>452.33333333333331</v>
      </c>
      <c r="B340" s="2">
        <v>5</v>
      </c>
      <c r="C340" s="6">
        <v>450.99400000000003</v>
      </c>
      <c r="D340" s="8">
        <v>452.97</v>
      </c>
      <c r="E340" s="12">
        <v>446.78499999999997</v>
      </c>
      <c r="F340" s="10">
        <v>6.1850000000000591</v>
      </c>
    </row>
    <row r="341" spans="1:6" s="1" customFormat="1" x14ac:dyDescent="0.3">
      <c r="A341" s="13">
        <v>452</v>
      </c>
      <c r="B341" s="2">
        <v>2</v>
      </c>
      <c r="C341" s="6">
        <v>447.65999999999997</v>
      </c>
      <c r="D341" s="8">
        <v>447.65999999999997</v>
      </c>
      <c r="E341" s="12">
        <v>447.65999999999997</v>
      </c>
      <c r="F341" s="15">
        <v>0</v>
      </c>
    </row>
    <row r="342" spans="1:6" s="1" customFormat="1" x14ac:dyDescent="0.3">
      <c r="A342" s="13">
        <v>451.66666666666669</v>
      </c>
      <c r="B342" s="2">
        <v>4</v>
      </c>
      <c r="C342" s="6">
        <v>452.46749999999997</v>
      </c>
      <c r="D342" s="8">
        <v>453.61</v>
      </c>
      <c r="E342" s="12">
        <v>451.77499999999998</v>
      </c>
      <c r="F342" s="10">
        <v>1.8350000000000364</v>
      </c>
    </row>
    <row r="343" spans="1:6" s="1" customFormat="1" x14ac:dyDescent="0.3">
      <c r="A343" s="13">
        <v>451.33333333333331</v>
      </c>
      <c r="B343" s="2">
        <v>5</v>
      </c>
      <c r="C343" s="6">
        <v>452.274</v>
      </c>
      <c r="D343" s="8">
        <v>456.70499999999998</v>
      </c>
      <c r="E343" s="12">
        <v>447.40499999999997</v>
      </c>
      <c r="F343" s="10">
        <v>9.3000000000000114</v>
      </c>
    </row>
    <row r="344" spans="1:6" s="1" customFormat="1" x14ac:dyDescent="0.3">
      <c r="A344" s="13">
        <v>451</v>
      </c>
      <c r="B344" s="2">
        <v>6</v>
      </c>
      <c r="C344" s="6">
        <v>450.78500000000003</v>
      </c>
      <c r="D344" s="8">
        <v>456.185</v>
      </c>
      <c r="E344" s="12">
        <v>446.59500000000003</v>
      </c>
      <c r="F344" s="10">
        <v>9.589999999999975</v>
      </c>
    </row>
    <row r="345" spans="1:6" s="1" customFormat="1" x14ac:dyDescent="0.3">
      <c r="A345" s="13">
        <v>450.66666666666669</v>
      </c>
      <c r="B345" s="2">
        <v>5</v>
      </c>
      <c r="C345" s="6">
        <v>449.50799999999998</v>
      </c>
      <c r="D345" s="8">
        <v>451.35</v>
      </c>
      <c r="E345" s="12">
        <v>446.97</v>
      </c>
      <c r="F345" s="10">
        <v>4.3799999999999955</v>
      </c>
    </row>
    <row r="346" spans="1:6" s="1" customFormat="1" x14ac:dyDescent="0.3">
      <c r="A346" s="13">
        <v>450.33333333333331</v>
      </c>
      <c r="B346" s="2">
        <v>6</v>
      </c>
      <c r="C346" s="6">
        <v>448.82583333333332</v>
      </c>
      <c r="D346" s="8">
        <v>453.16499999999996</v>
      </c>
      <c r="E346" s="12">
        <v>444.22500000000002</v>
      </c>
      <c r="F346" s="10">
        <v>8.9399999999999409</v>
      </c>
    </row>
    <row r="347" spans="1:6" s="1" customFormat="1" x14ac:dyDescent="0.3">
      <c r="A347" s="13">
        <v>450</v>
      </c>
      <c r="B347" s="2">
        <v>2</v>
      </c>
      <c r="C347" s="6">
        <v>448.625</v>
      </c>
      <c r="D347" s="8">
        <v>451.06</v>
      </c>
      <c r="E347" s="12">
        <v>446.19</v>
      </c>
      <c r="F347" s="10">
        <v>4.8700000000000045</v>
      </c>
    </row>
    <row r="348" spans="1:6" s="1" customFormat="1" x14ac:dyDescent="0.3">
      <c r="A348" s="13">
        <v>449.66666666666669</v>
      </c>
      <c r="B348" s="2">
        <v>5</v>
      </c>
      <c r="C348" s="6">
        <v>450.06099999999998</v>
      </c>
      <c r="D348" s="8">
        <v>453.31</v>
      </c>
      <c r="E348" s="12">
        <v>448.23</v>
      </c>
      <c r="F348" s="10">
        <v>5.0799999999999841</v>
      </c>
    </row>
    <row r="349" spans="1:6" s="1" customFormat="1" x14ac:dyDescent="0.3">
      <c r="A349" s="13">
        <v>449.33333333333331</v>
      </c>
      <c r="B349" s="2">
        <v>6</v>
      </c>
      <c r="C349" s="6">
        <v>447.35416666666669</v>
      </c>
      <c r="D349" s="8">
        <v>451.88499999999999</v>
      </c>
      <c r="E349" s="12">
        <v>443.71500000000003</v>
      </c>
      <c r="F349" s="10">
        <v>8.1699999999999591</v>
      </c>
    </row>
    <row r="350" spans="1:6" s="1" customFormat="1" x14ac:dyDescent="0.3">
      <c r="A350" s="13">
        <v>449</v>
      </c>
      <c r="B350" s="2">
        <v>5</v>
      </c>
      <c r="C350" s="6">
        <v>448.13400000000001</v>
      </c>
      <c r="D350" s="8">
        <v>450.53999999999996</v>
      </c>
      <c r="E350" s="12">
        <v>446.28</v>
      </c>
      <c r="F350" s="10">
        <v>4.2599999999999909</v>
      </c>
    </row>
    <row r="351" spans="1:6" s="1" customFormat="1" x14ac:dyDescent="0.3">
      <c r="A351" s="13">
        <v>448.66666666666669</v>
      </c>
      <c r="B351" s="2">
        <v>10</v>
      </c>
      <c r="C351" s="6">
        <v>448.54149999999998</v>
      </c>
      <c r="D351" s="8">
        <v>452.35</v>
      </c>
      <c r="E351" s="12">
        <v>442.53</v>
      </c>
      <c r="F351" s="10">
        <v>9.82000000000005</v>
      </c>
    </row>
    <row r="352" spans="1:6" s="1" customFormat="1" x14ac:dyDescent="0.3">
      <c r="A352" s="13">
        <v>448.66666666666663</v>
      </c>
      <c r="B352" s="2">
        <v>2</v>
      </c>
      <c r="C352" s="6">
        <v>445.76</v>
      </c>
      <c r="D352" s="8">
        <v>445.76</v>
      </c>
      <c r="E352" s="12">
        <v>445.76</v>
      </c>
      <c r="F352" s="15">
        <v>0</v>
      </c>
    </row>
    <row r="353" spans="1:6" s="1" customFormat="1" x14ac:dyDescent="0.3">
      <c r="A353" s="13">
        <v>448.33333333333331</v>
      </c>
      <c r="B353" s="2">
        <v>3</v>
      </c>
      <c r="C353" s="6">
        <v>447.76666666666671</v>
      </c>
      <c r="D353" s="8">
        <v>449.19</v>
      </c>
      <c r="E353" s="12">
        <v>446.005</v>
      </c>
      <c r="F353" s="10">
        <v>3.1850000000000023</v>
      </c>
    </row>
    <row r="354" spans="1:6" s="1" customFormat="1" x14ac:dyDescent="0.3">
      <c r="A354" s="13">
        <v>448</v>
      </c>
      <c r="B354" s="2">
        <v>4</v>
      </c>
      <c r="C354" s="6">
        <v>445.41624999999999</v>
      </c>
      <c r="D354" s="8">
        <v>447.47500000000002</v>
      </c>
      <c r="E354" s="12">
        <v>444.46</v>
      </c>
      <c r="F354" s="10">
        <v>3.0150000000000432</v>
      </c>
    </row>
    <row r="355" spans="1:6" s="1" customFormat="1" x14ac:dyDescent="0.3">
      <c r="A355" s="13">
        <v>447.66666666666669</v>
      </c>
      <c r="B355" s="2">
        <v>5</v>
      </c>
      <c r="C355" s="6">
        <v>447.38800000000003</v>
      </c>
      <c r="D355" s="8">
        <v>449.065</v>
      </c>
      <c r="E355" s="12">
        <v>446</v>
      </c>
      <c r="F355" s="10">
        <v>3.0649999999999977</v>
      </c>
    </row>
    <row r="356" spans="1:6" s="1" customFormat="1" x14ac:dyDescent="0.3">
      <c r="A356" s="13">
        <v>447.33333333333331</v>
      </c>
      <c r="B356" s="2">
        <v>5</v>
      </c>
      <c r="C356" s="6">
        <v>446.66700000000003</v>
      </c>
      <c r="D356" s="8">
        <v>452.97500000000002</v>
      </c>
      <c r="E356" s="12">
        <v>437.04500000000002</v>
      </c>
      <c r="F356" s="10">
        <v>15.930000000000007</v>
      </c>
    </row>
    <row r="357" spans="1:6" s="1" customFormat="1" x14ac:dyDescent="0.3">
      <c r="A357" s="13">
        <v>447</v>
      </c>
      <c r="B357" s="2">
        <v>6</v>
      </c>
      <c r="C357" s="6">
        <v>445.72166666666664</v>
      </c>
      <c r="D357" s="8">
        <v>449.8</v>
      </c>
      <c r="E357" s="12">
        <v>441.95</v>
      </c>
      <c r="F357" s="10">
        <v>7.8500000000000227</v>
      </c>
    </row>
    <row r="358" spans="1:6" s="1" customFormat="1" x14ac:dyDescent="0.3">
      <c r="A358" s="13">
        <v>446.66666666666669</v>
      </c>
      <c r="B358" s="2">
        <v>7</v>
      </c>
      <c r="C358" s="6">
        <v>447.03499999999997</v>
      </c>
      <c r="D358" s="8">
        <v>450.2</v>
      </c>
      <c r="E358" s="12">
        <v>444.86500000000001</v>
      </c>
      <c r="F358" s="10">
        <v>5.3349999999999795</v>
      </c>
    </row>
    <row r="359" spans="1:6" s="1" customFormat="1" x14ac:dyDescent="0.3">
      <c r="A359" s="13">
        <v>446.33333333333331</v>
      </c>
      <c r="B359" s="2">
        <v>2</v>
      </c>
      <c r="C359" s="6">
        <v>449.05500000000001</v>
      </c>
      <c r="D359" s="8">
        <v>452.93</v>
      </c>
      <c r="E359" s="12">
        <v>445.18</v>
      </c>
      <c r="F359" s="10">
        <v>7.75</v>
      </c>
    </row>
    <row r="360" spans="1:6" s="1" customFormat="1" x14ac:dyDescent="0.3">
      <c r="A360" s="13">
        <v>446</v>
      </c>
      <c r="B360" s="2">
        <v>6</v>
      </c>
      <c r="C360" s="6">
        <v>445.30750000000006</v>
      </c>
      <c r="D360" s="8">
        <v>448.56</v>
      </c>
      <c r="E360" s="12">
        <v>441.83</v>
      </c>
      <c r="F360" s="10">
        <v>6.7300000000000182</v>
      </c>
    </row>
    <row r="361" spans="1:6" s="1" customFormat="1" x14ac:dyDescent="0.3">
      <c r="A361" s="13">
        <v>445.66666666666669</v>
      </c>
      <c r="B361" s="2">
        <v>5</v>
      </c>
      <c r="C361" s="6">
        <v>445.58299999999997</v>
      </c>
      <c r="D361" s="8">
        <v>448.8</v>
      </c>
      <c r="E361" s="12">
        <v>442.17500000000001</v>
      </c>
      <c r="F361" s="10">
        <v>6.625</v>
      </c>
    </row>
    <row r="362" spans="1:6" s="1" customFormat="1" x14ac:dyDescent="0.3">
      <c r="A362" s="13">
        <v>445.33333333333331</v>
      </c>
      <c r="B362" s="2">
        <v>2</v>
      </c>
      <c r="C362" s="6">
        <v>442.8725</v>
      </c>
      <c r="D362" s="8">
        <v>447.89499999999998</v>
      </c>
      <c r="E362" s="12">
        <v>437.85</v>
      </c>
      <c r="F362" s="10">
        <v>10.044999999999959</v>
      </c>
    </row>
    <row r="363" spans="1:6" s="1" customFormat="1" x14ac:dyDescent="0.3">
      <c r="A363" s="13">
        <v>445</v>
      </c>
      <c r="B363" s="2">
        <v>9</v>
      </c>
      <c r="C363" s="6">
        <v>445.18111111111119</v>
      </c>
      <c r="D363" s="8">
        <v>449.24</v>
      </c>
      <c r="E363" s="12">
        <v>441.25</v>
      </c>
      <c r="F363" s="10">
        <v>7.9900000000000091</v>
      </c>
    </row>
    <row r="364" spans="1:6" s="1" customFormat="1" x14ac:dyDescent="0.3">
      <c r="A364" s="13">
        <v>444.66666666666669</v>
      </c>
      <c r="B364" s="2">
        <v>5</v>
      </c>
      <c r="C364" s="6">
        <v>445.55599999999993</v>
      </c>
      <c r="D364" s="8">
        <v>450.40499999999997</v>
      </c>
      <c r="E364" s="12">
        <v>439.60500000000002</v>
      </c>
      <c r="F364" s="10">
        <v>10.799999999999955</v>
      </c>
    </row>
    <row r="365" spans="1:6" s="1" customFormat="1" x14ac:dyDescent="0.3">
      <c r="A365" s="13">
        <v>444.33333333333331</v>
      </c>
      <c r="B365" s="2">
        <v>5</v>
      </c>
      <c r="C365" s="6">
        <v>442.30699999999996</v>
      </c>
      <c r="D365" s="8">
        <v>443.79500000000002</v>
      </c>
      <c r="E365" s="12">
        <v>441.47500000000002</v>
      </c>
      <c r="F365" s="10">
        <v>2.3199999999999932</v>
      </c>
    </row>
    <row r="366" spans="1:6" s="1" customFormat="1" x14ac:dyDescent="0.3">
      <c r="A366" s="13">
        <v>444</v>
      </c>
      <c r="B366" s="2">
        <v>8</v>
      </c>
      <c r="C366" s="6">
        <v>444.68875000000003</v>
      </c>
      <c r="D366" s="8">
        <v>452.72</v>
      </c>
      <c r="E366" s="12">
        <v>438.09500000000003</v>
      </c>
      <c r="F366" s="10">
        <v>14.625</v>
      </c>
    </row>
    <row r="367" spans="1:6" s="1" customFormat="1" x14ac:dyDescent="0.3">
      <c r="A367" s="13">
        <v>443.66666666666669</v>
      </c>
      <c r="B367" s="2">
        <v>5</v>
      </c>
      <c r="C367" s="6">
        <v>444.13400000000001</v>
      </c>
      <c r="D367" s="8">
        <v>450.21500000000003</v>
      </c>
      <c r="E367" s="12">
        <v>441.005</v>
      </c>
      <c r="F367" s="10">
        <v>9.2100000000000364</v>
      </c>
    </row>
    <row r="368" spans="1:6" s="1" customFormat="1" x14ac:dyDescent="0.3">
      <c r="A368" s="13">
        <v>443.33333333333331</v>
      </c>
      <c r="B368" s="2">
        <v>8</v>
      </c>
      <c r="C368" s="6">
        <v>443.37812500000007</v>
      </c>
      <c r="D368" s="8">
        <v>448.57</v>
      </c>
      <c r="E368" s="12">
        <v>436.46000000000004</v>
      </c>
      <c r="F368" s="10">
        <v>12.109999999999957</v>
      </c>
    </row>
    <row r="369" spans="1:6" s="1" customFormat="1" x14ac:dyDescent="0.3">
      <c r="A369" s="13">
        <v>443</v>
      </c>
      <c r="B369" s="2">
        <v>3</v>
      </c>
      <c r="C369" s="6">
        <v>442.22666666666669</v>
      </c>
      <c r="D369" s="8">
        <v>450.49</v>
      </c>
      <c r="E369" s="12">
        <v>438.05500000000001</v>
      </c>
      <c r="F369" s="10">
        <v>12.435000000000002</v>
      </c>
    </row>
    <row r="370" spans="1:6" s="1" customFormat="1" x14ac:dyDescent="0.3">
      <c r="A370" s="13">
        <v>442.66666666666669</v>
      </c>
      <c r="B370" s="2">
        <v>2</v>
      </c>
      <c r="C370" s="6">
        <v>441.29250000000002</v>
      </c>
      <c r="D370" s="8">
        <v>444.64</v>
      </c>
      <c r="E370" s="12">
        <v>437.94499999999999</v>
      </c>
      <c r="F370" s="10">
        <v>6.6949999999999932</v>
      </c>
    </row>
    <row r="371" spans="1:6" s="1" customFormat="1" x14ac:dyDescent="0.3">
      <c r="A371" s="13">
        <v>442.33333333333331</v>
      </c>
      <c r="B371" s="2">
        <v>5</v>
      </c>
      <c r="C371" s="6">
        <v>444.34899999999999</v>
      </c>
      <c r="D371" s="8">
        <v>446.54500000000002</v>
      </c>
      <c r="E371" s="12">
        <v>441.53</v>
      </c>
      <c r="F371" s="10">
        <v>5.0150000000000432</v>
      </c>
    </row>
    <row r="372" spans="1:6" s="1" customFormat="1" x14ac:dyDescent="0.3">
      <c r="A372" s="13">
        <v>442</v>
      </c>
      <c r="B372" s="2">
        <v>7</v>
      </c>
      <c r="C372" s="6">
        <v>444.51000000000005</v>
      </c>
      <c r="D372" s="8">
        <v>453.59000000000003</v>
      </c>
      <c r="E372" s="12">
        <v>439.005</v>
      </c>
      <c r="F372" s="10">
        <v>14.585000000000036</v>
      </c>
    </row>
    <row r="373" spans="1:6" s="1" customFormat="1" x14ac:dyDescent="0.3">
      <c r="A373" s="13">
        <v>441.33333333333331</v>
      </c>
      <c r="B373" s="2">
        <v>6</v>
      </c>
      <c r="C373" s="6">
        <v>439.94833333333327</v>
      </c>
      <c r="D373" s="8">
        <v>444.28</v>
      </c>
      <c r="E373" s="12">
        <v>436.76499999999999</v>
      </c>
      <c r="F373" s="10">
        <v>7.5149999999999864</v>
      </c>
    </row>
    <row r="374" spans="1:6" s="1" customFormat="1" x14ac:dyDescent="0.3">
      <c r="A374" s="13">
        <v>441</v>
      </c>
      <c r="B374" s="2">
        <v>6</v>
      </c>
      <c r="C374" s="6">
        <v>440.66499999999996</v>
      </c>
      <c r="D374" s="8">
        <v>443.23</v>
      </c>
      <c r="E374" s="12">
        <v>437.935</v>
      </c>
      <c r="F374" s="10">
        <v>5.2950000000000159</v>
      </c>
    </row>
    <row r="375" spans="1:6" s="1" customFormat="1" x14ac:dyDescent="0.3">
      <c r="A375" s="13">
        <v>440.66666666666669</v>
      </c>
      <c r="B375" s="2">
        <v>3</v>
      </c>
      <c r="C375" s="6">
        <v>440.18833333333333</v>
      </c>
      <c r="D375" s="8">
        <v>443</v>
      </c>
      <c r="E375" s="12">
        <v>438.48500000000001</v>
      </c>
      <c r="F375" s="10">
        <v>4.5149999999999864</v>
      </c>
    </row>
    <row r="376" spans="1:6" s="1" customFormat="1" x14ac:dyDescent="0.3">
      <c r="A376" s="13">
        <v>440.33333333333331</v>
      </c>
      <c r="B376" s="2">
        <v>7</v>
      </c>
      <c r="C376" s="6">
        <v>439.9785714285714</v>
      </c>
      <c r="D376" s="8">
        <v>444.67500000000001</v>
      </c>
      <c r="E376" s="12">
        <v>436.69</v>
      </c>
      <c r="F376" s="10">
        <v>7.9850000000000136</v>
      </c>
    </row>
    <row r="377" spans="1:6" s="1" customFormat="1" x14ac:dyDescent="0.3">
      <c r="A377" s="13">
        <v>440</v>
      </c>
      <c r="B377" s="2">
        <v>3</v>
      </c>
      <c r="C377" s="6">
        <v>440.07</v>
      </c>
      <c r="D377" s="8">
        <v>440.96</v>
      </c>
      <c r="E377" s="12">
        <v>439.55500000000001</v>
      </c>
      <c r="F377" s="10">
        <v>1.4049999999999727</v>
      </c>
    </row>
    <row r="378" spans="1:6" s="1" customFormat="1" x14ac:dyDescent="0.3">
      <c r="A378" s="13">
        <v>439.66666666666669</v>
      </c>
      <c r="B378" s="2">
        <v>2</v>
      </c>
      <c r="C378" s="6">
        <v>436.79750000000001</v>
      </c>
      <c r="D378" s="8">
        <v>437.93</v>
      </c>
      <c r="E378" s="12">
        <v>435.66499999999996</v>
      </c>
      <c r="F378" s="10">
        <v>2.2650000000000432</v>
      </c>
    </row>
    <row r="379" spans="1:6" s="1" customFormat="1" x14ac:dyDescent="0.3">
      <c r="A379" s="13">
        <v>439.33333333333331</v>
      </c>
      <c r="B379" s="2">
        <v>7</v>
      </c>
      <c r="C379" s="6">
        <v>442.26428571428568</v>
      </c>
      <c r="D379" s="8">
        <v>445.61500000000001</v>
      </c>
      <c r="E379" s="12">
        <v>440.125</v>
      </c>
      <c r="F379" s="10">
        <v>5.4900000000000091</v>
      </c>
    </row>
    <row r="380" spans="1:6" s="1" customFormat="1" x14ac:dyDescent="0.3">
      <c r="A380" s="13">
        <v>439</v>
      </c>
      <c r="B380" s="2">
        <v>6</v>
      </c>
      <c r="C380" s="6">
        <v>439.43916666666672</v>
      </c>
      <c r="D380" s="8">
        <v>443.17</v>
      </c>
      <c r="E380" s="12">
        <v>438.13</v>
      </c>
      <c r="F380" s="10">
        <v>5.0400000000000205</v>
      </c>
    </row>
    <row r="381" spans="1:6" s="1" customFormat="1" x14ac:dyDescent="0.3">
      <c r="A381" s="13">
        <v>438.66666666666669</v>
      </c>
      <c r="B381" s="2">
        <v>7</v>
      </c>
      <c r="C381" s="6">
        <v>436.86857142857144</v>
      </c>
      <c r="D381" s="8">
        <v>441.45500000000004</v>
      </c>
      <c r="E381" s="12">
        <v>432.83500000000004</v>
      </c>
      <c r="F381" s="10">
        <v>8.6200000000000045</v>
      </c>
    </row>
    <row r="382" spans="1:6" s="1" customFormat="1" x14ac:dyDescent="0.3">
      <c r="A382" s="13">
        <v>438.33333333333331</v>
      </c>
      <c r="B382" s="2">
        <v>3</v>
      </c>
      <c r="C382" s="6">
        <v>441.93</v>
      </c>
      <c r="D382" s="8">
        <v>443.39</v>
      </c>
      <c r="E382" s="12">
        <v>440.15499999999997</v>
      </c>
      <c r="F382" s="10">
        <v>3.2350000000000136</v>
      </c>
    </row>
    <row r="383" spans="1:6" s="1" customFormat="1" x14ac:dyDescent="0.3">
      <c r="A383" s="13">
        <v>438</v>
      </c>
      <c r="B383" s="2">
        <v>2</v>
      </c>
      <c r="C383" s="6">
        <v>438.40999999999997</v>
      </c>
      <c r="D383" s="8">
        <v>439.75</v>
      </c>
      <c r="E383" s="12">
        <v>437.07</v>
      </c>
      <c r="F383" s="10">
        <v>2.6800000000000068</v>
      </c>
    </row>
    <row r="384" spans="1:6" s="1" customFormat="1" x14ac:dyDescent="0.3">
      <c r="A384" s="13">
        <v>437.66666666666669</v>
      </c>
      <c r="B384" s="2">
        <v>1</v>
      </c>
      <c r="C384" s="6">
        <v>436.39</v>
      </c>
      <c r="D384" s="8">
        <v>436.39</v>
      </c>
      <c r="E384" s="12">
        <v>436.39</v>
      </c>
      <c r="F384" s="15">
        <v>0</v>
      </c>
    </row>
    <row r="385" spans="1:6" s="1" customFormat="1" x14ac:dyDescent="0.3">
      <c r="A385" s="13">
        <v>437.33333333333331</v>
      </c>
      <c r="B385" s="2">
        <v>5</v>
      </c>
      <c r="C385" s="6">
        <v>434.43500000000006</v>
      </c>
      <c r="D385" s="8">
        <v>436.65999999999997</v>
      </c>
      <c r="E385" s="12">
        <v>430.73500000000001</v>
      </c>
      <c r="F385" s="10">
        <v>5.9249999999999545</v>
      </c>
    </row>
    <row r="386" spans="1:6" s="1" customFormat="1" x14ac:dyDescent="0.3">
      <c r="A386" s="13">
        <v>437</v>
      </c>
      <c r="B386" s="2">
        <v>2</v>
      </c>
      <c r="C386" s="6">
        <v>437.99250000000001</v>
      </c>
      <c r="D386" s="8">
        <v>438.12</v>
      </c>
      <c r="E386" s="12">
        <v>437.86500000000001</v>
      </c>
      <c r="F386" s="10">
        <v>0.25499999999999545</v>
      </c>
    </row>
    <row r="387" spans="1:6" s="1" customFormat="1" x14ac:dyDescent="0.3">
      <c r="A387" s="13">
        <v>436.66666666666669</v>
      </c>
      <c r="B387" s="2">
        <v>6</v>
      </c>
      <c r="C387" s="6">
        <v>435.19166666666666</v>
      </c>
      <c r="D387" s="8">
        <v>438.815</v>
      </c>
      <c r="E387" s="12">
        <v>431.12</v>
      </c>
      <c r="F387" s="10">
        <v>7.6949999999999932</v>
      </c>
    </row>
    <row r="388" spans="1:6" s="1" customFormat="1" x14ac:dyDescent="0.3">
      <c r="A388" s="13">
        <v>436.33333333333331</v>
      </c>
      <c r="B388" s="2">
        <v>6</v>
      </c>
      <c r="C388" s="6">
        <v>436.01833333333337</v>
      </c>
      <c r="D388" s="8">
        <v>440.95</v>
      </c>
      <c r="E388" s="12">
        <v>429.04</v>
      </c>
      <c r="F388" s="10">
        <v>11.909999999999968</v>
      </c>
    </row>
    <row r="389" spans="1:6" s="1" customFormat="1" x14ac:dyDescent="0.3">
      <c r="A389" s="13">
        <v>436</v>
      </c>
      <c r="B389" s="2">
        <v>3</v>
      </c>
      <c r="C389" s="6">
        <v>437.39833333333331</v>
      </c>
      <c r="D389" s="8">
        <v>442.17500000000001</v>
      </c>
      <c r="E389" s="12">
        <v>434.01</v>
      </c>
      <c r="F389" s="10">
        <v>8.1650000000000205</v>
      </c>
    </row>
    <row r="390" spans="1:6" s="1" customFormat="1" x14ac:dyDescent="0.3">
      <c r="A390" s="13">
        <v>435.66666666666669</v>
      </c>
      <c r="B390" s="2">
        <v>5</v>
      </c>
      <c r="C390" s="6">
        <v>434.63400000000001</v>
      </c>
      <c r="D390" s="8">
        <v>438.42</v>
      </c>
      <c r="E390" s="12">
        <v>427.4</v>
      </c>
      <c r="F390" s="10">
        <v>11.020000000000039</v>
      </c>
    </row>
    <row r="391" spans="1:6" s="1" customFormat="1" x14ac:dyDescent="0.3">
      <c r="A391" s="13">
        <v>435.33333333333331</v>
      </c>
      <c r="B391" s="2">
        <v>3</v>
      </c>
      <c r="C391" s="6">
        <v>433.01333333333332</v>
      </c>
      <c r="D391" s="8">
        <v>434.77</v>
      </c>
      <c r="E391" s="12">
        <v>431.5</v>
      </c>
      <c r="F391" s="10">
        <v>3.2699999999999818</v>
      </c>
    </row>
    <row r="392" spans="1:6" s="1" customFormat="1" x14ac:dyDescent="0.3">
      <c r="A392" s="13">
        <v>435</v>
      </c>
      <c r="B392" s="2">
        <v>4</v>
      </c>
      <c r="C392" s="6">
        <v>432.40999999999997</v>
      </c>
      <c r="D392" s="8">
        <v>436.98</v>
      </c>
      <c r="E392" s="12">
        <v>425.41499999999996</v>
      </c>
      <c r="F392" s="10">
        <v>11.565000000000055</v>
      </c>
    </row>
    <row r="393" spans="1:6" s="1" customFormat="1" x14ac:dyDescent="0.3">
      <c r="A393" s="13">
        <v>434.66666666666669</v>
      </c>
      <c r="B393" s="2">
        <v>3</v>
      </c>
      <c r="C393" s="6">
        <v>435.24833333333328</v>
      </c>
      <c r="D393" s="8">
        <v>437.89499999999998</v>
      </c>
      <c r="E393" s="12">
        <v>433.54500000000002</v>
      </c>
      <c r="F393" s="10">
        <v>4.3499999999999659</v>
      </c>
    </row>
    <row r="394" spans="1:6" s="1" customFormat="1" x14ac:dyDescent="0.3">
      <c r="A394" s="13">
        <v>434.33333333333337</v>
      </c>
      <c r="B394" s="2">
        <v>1</v>
      </c>
      <c r="C394" s="6">
        <v>423.64</v>
      </c>
      <c r="D394" s="8">
        <v>423.64</v>
      </c>
      <c r="E394" s="12">
        <v>423.64</v>
      </c>
      <c r="F394" s="15">
        <v>0</v>
      </c>
    </row>
    <row r="395" spans="1:6" s="1" customFormat="1" x14ac:dyDescent="0.3">
      <c r="A395" s="13">
        <v>434.33333333333331</v>
      </c>
      <c r="B395" s="2">
        <v>7</v>
      </c>
      <c r="C395" s="6">
        <v>433.88214285714287</v>
      </c>
      <c r="D395" s="8">
        <v>440.65999999999997</v>
      </c>
      <c r="E395" s="12">
        <v>427.55500000000001</v>
      </c>
      <c r="F395" s="10">
        <v>13.104999999999961</v>
      </c>
    </row>
    <row r="396" spans="1:6" s="1" customFormat="1" x14ac:dyDescent="0.3">
      <c r="A396" s="13">
        <v>434</v>
      </c>
      <c r="B396" s="2">
        <v>5</v>
      </c>
      <c r="C396" s="6">
        <v>434.43700000000001</v>
      </c>
      <c r="D396" s="8">
        <v>437.36</v>
      </c>
      <c r="E396" s="12">
        <v>432.19</v>
      </c>
      <c r="F396" s="10">
        <v>5.1700000000000159</v>
      </c>
    </row>
    <row r="397" spans="1:6" s="1" customFormat="1" x14ac:dyDescent="0.3">
      <c r="A397" s="13">
        <v>433.66666666666669</v>
      </c>
      <c r="B397" s="2">
        <v>1</v>
      </c>
      <c r="C397" s="6">
        <v>434.78499999999997</v>
      </c>
      <c r="D397" s="8">
        <v>434.78499999999997</v>
      </c>
      <c r="E397" s="12">
        <v>434.78499999999997</v>
      </c>
      <c r="F397" s="15">
        <v>0</v>
      </c>
    </row>
    <row r="398" spans="1:6" s="1" customFormat="1" x14ac:dyDescent="0.3">
      <c r="A398" s="13">
        <v>433.33333333333331</v>
      </c>
      <c r="B398" s="2">
        <v>8</v>
      </c>
      <c r="C398" s="6">
        <v>432.34500000000003</v>
      </c>
      <c r="D398" s="8">
        <v>437.37</v>
      </c>
      <c r="E398" s="12">
        <v>428.16500000000002</v>
      </c>
      <c r="F398" s="10">
        <v>9.2049999999999841</v>
      </c>
    </row>
    <row r="399" spans="1:6" s="1" customFormat="1" x14ac:dyDescent="0.3">
      <c r="A399" s="13">
        <v>433</v>
      </c>
      <c r="B399" s="2">
        <v>4</v>
      </c>
      <c r="C399" s="6">
        <v>434.63375000000002</v>
      </c>
      <c r="D399" s="8">
        <v>435.84500000000003</v>
      </c>
      <c r="E399" s="12">
        <v>432.47</v>
      </c>
      <c r="F399" s="10">
        <v>3.375</v>
      </c>
    </row>
    <row r="400" spans="1:6" s="1" customFormat="1" x14ac:dyDescent="0.3">
      <c r="A400" s="13">
        <v>432.66666666666669</v>
      </c>
      <c r="B400" s="2">
        <v>6</v>
      </c>
      <c r="C400" s="6">
        <v>432.21416666666664</v>
      </c>
      <c r="D400" s="8">
        <v>437.73</v>
      </c>
      <c r="E400" s="12">
        <v>427.98</v>
      </c>
      <c r="F400" s="10">
        <v>9.75</v>
      </c>
    </row>
    <row r="401" spans="1:6" s="1" customFormat="1" x14ac:dyDescent="0.3">
      <c r="A401" s="13">
        <v>432.33333333333331</v>
      </c>
      <c r="B401" s="2">
        <v>4</v>
      </c>
      <c r="C401" s="6">
        <v>432.625</v>
      </c>
      <c r="D401" s="8">
        <v>435.14</v>
      </c>
      <c r="E401" s="12">
        <v>430.85500000000002</v>
      </c>
      <c r="F401" s="10">
        <v>4.2849999999999682</v>
      </c>
    </row>
    <row r="402" spans="1:6" s="1" customFormat="1" x14ac:dyDescent="0.3">
      <c r="A402" s="13">
        <v>432</v>
      </c>
      <c r="B402" s="2">
        <v>3</v>
      </c>
      <c r="C402" s="6">
        <v>430.9783333333333</v>
      </c>
      <c r="D402" s="8">
        <v>433.4</v>
      </c>
      <c r="E402" s="12">
        <v>427.935</v>
      </c>
      <c r="F402" s="10">
        <v>5.464999999999975</v>
      </c>
    </row>
    <row r="403" spans="1:6" s="1" customFormat="1" x14ac:dyDescent="0.3">
      <c r="A403" s="13">
        <v>431.66666666666669</v>
      </c>
      <c r="B403" s="2">
        <v>3</v>
      </c>
      <c r="C403" s="6">
        <v>432.12166666666667</v>
      </c>
      <c r="D403" s="8">
        <v>435.05500000000001</v>
      </c>
      <c r="E403" s="12">
        <v>429.22500000000002</v>
      </c>
      <c r="F403" s="10">
        <v>5.8299999999999841</v>
      </c>
    </row>
    <row r="404" spans="1:6" s="1" customFormat="1" x14ac:dyDescent="0.3">
      <c r="A404" s="13">
        <v>431.33333333333331</v>
      </c>
      <c r="B404" s="2">
        <v>3</v>
      </c>
      <c r="C404" s="6">
        <v>433.56500000000005</v>
      </c>
      <c r="D404" s="8">
        <v>436.35</v>
      </c>
      <c r="E404" s="12">
        <v>430.94499999999999</v>
      </c>
      <c r="F404" s="10">
        <v>5.4050000000000296</v>
      </c>
    </row>
    <row r="405" spans="1:6" s="1" customFormat="1" x14ac:dyDescent="0.3">
      <c r="A405" s="13">
        <v>430.66666666666669</v>
      </c>
      <c r="B405" s="2">
        <v>5</v>
      </c>
      <c r="C405" s="6">
        <v>427.76600000000008</v>
      </c>
      <c r="D405" s="8">
        <v>430.85</v>
      </c>
      <c r="E405" s="12">
        <v>423.53999999999996</v>
      </c>
      <c r="F405" s="10">
        <v>7.3100000000000591</v>
      </c>
    </row>
    <row r="406" spans="1:6" s="1" customFormat="1" x14ac:dyDescent="0.3">
      <c r="A406" s="13">
        <v>430.33333333333331</v>
      </c>
      <c r="B406" s="2">
        <v>6</v>
      </c>
      <c r="C406" s="6">
        <v>430.69083333333333</v>
      </c>
      <c r="D406" s="8">
        <v>435.9</v>
      </c>
      <c r="E406" s="12">
        <v>427.53</v>
      </c>
      <c r="F406" s="10">
        <v>8.3700000000000045</v>
      </c>
    </row>
    <row r="407" spans="1:6" s="1" customFormat="1" x14ac:dyDescent="0.3">
      <c r="A407" s="13">
        <v>430</v>
      </c>
      <c r="B407" s="2">
        <v>6</v>
      </c>
      <c r="C407" s="6">
        <v>430.64499999999998</v>
      </c>
      <c r="D407" s="8">
        <v>435.02499999999998</v>
      </c>
      <c r="E407" s="12">
        <v>428.99</v>
      </c>
      <c r="F407" s="10">
        <v>6.0349999999999682</v>
      </c>
    </row>
    <row r="408" spans="1:6" s="1" customFormat="1" x14ac:dyDescent="0.3">
      <c r="A408" s="13">
        <v>429.66666666666669</v>
      </c>
      <c r="B408" s="2">
        <v>7</v>
      </c>
      <c r="C408" s="6">
        <v>427.92142857142852</v>
      </c>
      <c r="D408" s="8">
        <v>430.72</v>
      </c>
      <c r="E408" s="12">
        <v>424.42</v>
      </c>
      <c r="F408" s="10">
        <v>6.3000000000000114</v>
      </c>
    </row>
    <row r="409" spans="1:6" s="1" customFormat="1" x14ac:dyDescent="0.3">
      <c r="A409" s="13">
        <v>429.33333333333331</v>
      </c>
      <c r="B409" s="2">
        <v>3</v>
      </c>
      <c r="C409" s="6">
        <v>428.84833333333336</v>
      </c>
      <c r="D409" s="8">
        <v>430.68</v>
      </c>
      <c r="E409" s="12">
        <v>427.17</v>
      </c>
      <c r="F409" s="10">
        <v>3.5099999999999909</v>
      </c>
    </row>
    <row r="410" spans="1:6" s="1" customFormat="1" x14ac:dyDescent="0.3">
      <c r="A410" s="13">
        <v>429</v>
      </c>
      <c r="B410" s="2">
        <v>5</v>
      </c>
      <c r="C410" s="6">
        <v>425.74200000000002</v>
      </c>
      <c r="D410" s="8">
        <v>434.30500000000001</v>
      </c>
      <c r="E410" s="12">
        <v>419.21000000000004</v>
      </c>
      <c r="F410" s="10">
        <v>15.09499999999997</v>
      </c>
    </row>
    <row r="411" spans="1:6" s="1" customFormat="1" x14ac:dyDescent="0.3">
      <c r="A411" s="13">
        <v>428.66666666666669</v>
      </c>
      <c r="B411" s="2">
        <v>4</v>
      </c>
      <c r="C411" s="6">
        <v>429.53125</v>
      </c>
      <c r="D411" s="8">
        <v>431.16500000000002</v>
      </c>
      <c r="E411" s="12">
        <v>426.82</v>
      </c>
      <c r="F411" s="10">
        <v>4.3450000000000273</v>
      </c>
    </row>
    <row r="412" spans="1:6" s="1" customFormat="1" x14ac:dyDescent="0.3">
      <c r="A412" s="13">
        <v>428.33333333333331</v>
      </c>
      <c r="B412" s="2">
        <v>5</v>
      </c>
      <c r="C412" s="6">
        <v>431.97399999999999</v>
      </c>
      <c r="D412" s="8">
        <v>435.63</v>
      </c>
      <c r="E412" s="12">
        <v>429.16500000000002</v>
      </c>
      <c r="F412" s="10">
        <v>6.464999999999975</v>
      </c>
    </row>
    <row r="413" spans="1:6" s="1" customFormat="1" x14ac:dyDescent="0.3">
      <c r="A413" s="13">
        <v>428</v>
      </c>
      <c r="B413" s="2">
        <v>4</v>
      </c>
      <c r="C413" s="6">
        <v>427.10624999999999</v>
      </c>
      <c r="D413" s="8">
        <v>430.03</v>
      </c>
      <c r="E413" s="12">
        <v>425.26</v>
      </c>
      <c r="F413" s="10">
        <v>4.7699999999999818</v>
      </c>
    </row>
    <row r="414" spans="1:6" s="1" customFormat="1" x14ac:dyDescent="0.3">
      <c r="A414" s="13">
        <v>427.66666666666669</v>
      </c>
      <c r="B414" s="2">
        <v>3</v>
      </c>
      <c r="C414" s="6">
        <v>427.1466666666667</v>
      </c>
      <c r="D414" s="8">
        <v>430.39</v>
      </c>
      <c r="E414" s="12">
        <v>422.6</v>
      </c>
      <c r="F414" s="10">
        <v>7.7899999999999636</v>
      </c>
    </row>
    <row r="415" spans="1:6" s="1" customFormat="1" x14ac:dyDescent="0.3">
      <c r="A415" s="13">
        <v>427.33333333333331</v>
      </c>
      <c r="B415" s="2">
        <v>3</v>
      </c>
      <c r="C415" s="6">
        <v>427.69000000000005</v>
      </c>
      <c r="D415" s="8">
        <v>428.24</v>
      </c>
      <c r="E415" s="12">
        <v>427.35500000000002</v>
      </c>
      <c r="F415" s="10">
        <v>0.88499999999999091</v>
      </c>
    </row>
    <row r="416" spans="1:6" s="1" customFormat="1" x14ac:dyDescent="0.3">
      <c r="A416" s="13">
        <v>427</v>
      </c>
      <c r="B416" s="2">
        <v>5</v>
      </c>
      <c r="C416" s="6">
        <v>427.209</v>
      </c>
      <c r="D416" s="8">
        <v>433.11500000000001</v>
      </c>
      <c r="E416" s="12">
        <v>422.065</v>
      </c>
      <c r="F416" s="10">
        <v>11.050000000000011</v>
      </c>
    </row>
    <row r="417" spans="1:6" s="1" customFormat="1" x14ac:dyDescent="0.3">
      <c r="A417" s="13">
        <v>426.66666666666669</v>
      </c>
      <c r="B417" s="2">
        <v>3</v>
      </c>
      <c r="C417" s="6">
        <v>426.98666666666668</v>
      </c>
      <c r="D417" s="8">
        <v>431.95</v>
      </c>
      <c r="E417" s="12">
        <v>424.505</v>
      </c>
      <c r="F417" s="10">
        <v>7.4449999999999932</v>
      </c>
    </row>
    <row r="418" spans="1:6" s="1" customFormat="1" x14ac:dyDescent="0.3">
      <c r="A418" s="13">
        <v>426.33333333333331</v>
      </c>
      <c r="B418" s="2">
        <v>5</v>
      </c>
      <c r="C418" s="6">
        <v>422.97800000000007</v>
      </c>
      <c r="D418" s="8">
        <v>424.19499999999999</v>
      </c>
      <c r="E418" s="12">
        <v>421.6</v>
      </c>
      <c r="F418" s="10">
        <v>2.5949999999999704</v>
      </c>
    </row>
    <row r="419" spans="1:6" s="1" customFormat="1" x14ac:dyDescent="0.3">
      <c r="A419" s="13">
        <v>426</v>
      </c>
      <c r="B419" s="2">
        <v>3</v>
      </c>
      <c r="C419" s="6">
        <v>426.00666666666666</v>
      </c>
      <c r="D419" s="8">
        <v>427.03</v>
      </c>
      <c r="E419" s="12">
        <v>424.84500000000003</v>
      </c>
      <c r="F419" s="10">
        <v>2.1849999999999454</v>
      </c>
    </row>
    <row r="420" spans="1:6" s="1" customFormat="1" x14ac:dyDescent="0.3">
      <c r="A420" s="13">
        <v>425.66666666666669</v>
      </c>
      <c r="B420" s="2">
        <v>4</v>
      </c>
      <c r="C420" s="6">
        <v>420.79875000000004</v>
      </c>
      <c r="D420" s="8">
        <v>421.86</v>
      </c>
      <c r="E420" s="12">
        <v>419.20499999999998</v>
      </c>
      <c r="F420" s="10">
        <v>2.6550000000000296</v>
      </c>
    </row>
    <row r="421" spans="1:6" s="1" customFormat="1" x14ac:dyDescent="0.3">
      <c r="A421" s="13">
        <v>425.33333333333331</v>
      </c>
      <c r="B421" s="2">
        <v>7</v>
      </c>
      <c r="C421" s="6">
        <v>424.39</v>
      </c>
      <c r="D421" s="8">
        <v>429.65499999999997</v>
      </c>
      <c r="E421" s="12">
        <v>418.67</v>
      </c>
      <c r="F421" s="10">
        <v>10.984999999999957</v>
      </c>
    </row>
    <row r="422" spans="1:6" s="1" customFormat="1" x14ac:dyDescent="0.3">
      <c r="A422" s="13">
        <v>425</v>
      </c>
      <c r="B422" s="2">
        <v>2</v>
      </c>
      <c r="C422" s="6">
        <v>422.505</v>
      </c>
      <c r="D422" s="8">
        <v>424.1</v>
      </c>
      <c r="E422" s="12">
        <v>420.90999999999997</v>
      </c>
      <c r="F422" s="10">
        <v>3.1900000000000546</v>
      </c>
    </row>
    <row r="423" spans="1:6" s="1" customFormat="1" x14ac:dyDescent="0.3">
      <c r="A423" s="13">
        <v>424.66666666666669</v>
      </c>
      <c r="B423" s="2">
        <v>4</v>
      </c>
      <c r="C423" s="6">
        <v>422.64</v>
      </c>
      <c r="D423" s="8">
        <v>423.84500000000003</v>
      </c>
      <c r="E423" s="12">
        <v>421.875</v>
      </c>
      <c r="F423" s="10">
        <v>1.9700000000000273</v>
      </c>
    </row>
    <row r="424" spans="1:6" s="1" customFormat="1" x14ac:dyDescent="0.3">
      <c r="A424" s="13">
        <v>424.33333333333331</v>
      </c>
      <c r="B424" s="2">
        <v>8</v>
      </c>
      <c r="C424" s="6">
        <v>423.80250000000001</v>
      </c>
      <c r="D424" s="8">
        <v>428.42500000000001</v>
      </c>
      <c r="E424" s="12">
        <v>418.56</v>
      </c>
      <c r="F424" s="10">
        <v>9.8650000000000091</v>
      </c>
    </row>
    <row r="425" spans="1:6" s="1" customFormat="1" x14ac:dyDescent="0.3">
      <c r="A425" s="13">
        <v>424</v>
      </c>
      <c r="B425" s="2">
        <v>5</v>
      </c>
      <c r="C425" s="6">
        <v>423.07</v>
      </c>
      <c r="D425" s="8">
        <v>431.39</v>
      </c>
      <c r="E425" s="12">
        <v>418.69499999999999</v>
      </c>
      <c r="F425" s="10">
        <v>12.694999999999993</v>
      </c>
    </row>
    <row r="426" spans="1:6" s="1" customFormat="1" x14ac:dyDescent="0.3">
      <c r="A426" s="13">
        <v>423.66666666666669</v>
      </c>
      <c r="B426" s="2">
        <v>2</v>
      </c>
      <c r="C426" s="6">
        <v>422.73249999999996</v>
      </c>
      <c r="D426" s="8">
        <v>423.8</v>
      </c>
      <c r="E426" s="12">
        <v>421.66499999999996</v>
      </c>
      <c r="F426" s="10">
        <v>2.1350000000000477</v>
      </c>
    </row>
    <row r="427" spans="1:6" s="1" customFormat="1" x14ac:dyDescent="0.3">
      <c r="A427" s="13">
        <v>423.33333333333331</v>
      </c>
      <c r="B427" s="2">
        <v>2</v>
      </c>
      <c r="C427" s="6">
        <v>421.41500000000002</v>
      </c>
      <c r="D427" s="8">
        <v>422.97500000000002</v>
      </c>
      <c r="E427" s="12">
        <v>419.85500000000002</v>
      </c>
      <c r="F427" s="10">
        <v>3.1200000000000045</v>
      </c>
    </row>
    <row r="428" spans="1:6" s="1" customFormat="1" x14ac:dyDescent="0.3">
      <c r="A428" s="13">
        <v>423</v>
      </c>
      <c r="B428" s="2">
        <v>3</v>
      </c>
      <c r="C428" s="6">
        <v>424.14166666666671</v>
      </c>
      <c r="D428" s="8">
        <v>425.71500000000003</v>
      </c>
      <c r="E428" s="12">
        <v>422.67500000000001</v>
      </c>
      <c r="F428" s="10">
        <v>3.0400000000000205</v>
      </c>
    </row>
    <row r="429" spans="1:6" s="1" customFormat="1" x14ac:dyDescent="0.3">
      <c r="A429" s="13">
        <v>422.66666666666669</v>
      </c>
      <c r="B429" s="2">
        <v>5</v>
      </c>
      <c r="C429" s="6">
        <v>421.37900000000002</v>
      </c>
      <c r="D429" s="8">
        <v>427.02499999999998</v>
      </c>
      <c r="E429" s="12">
        <v>415.14</v>
      </c>
      <c r="F429" s="10">
        <v>11.884999999999991</v>
      </c>
    </row>
    <row r="430" spans="1:6" s="1" customFormat="1" x14ac:dyDescent="0.3">
      <c r="A430" s="13">
        <v>422.33333333333331</v>
      </c>
      <c r="B430" s="2">
        <v>7</v>
      </c>
      <c r="C430" s="6">
        <v>421.13928571428579</v>
      </c>
      <c r="D430" s="8">
        <v>427.12</v>
      </c>
      <c r="E430" s="12">
        <v>417.61500000000001</v>
      </c>
      <c r="F430" s="10">
        <v>9.5049999999999955</v>
      </c>
    </row>
    <row r="431" spans="1:6" s="1" customFormat="1" x14ac:dyDescent="0.3">
      <c r="A431" s="13">
        <v>422</v>
      </c>
      <c r="B431" s="2">
        <v>3</v>
      </c>
      <c r="C431" s="6">
        <v>418.37000000000006</v>
      </c>
      <c r="D431" s="8">
        <v>419.80500000000001</v>
      </c>
      <c r="E431" s="12">
        <v>417.125</v>
      </c>
      <c r="F431" s="10">
        <v>2.6800000000000068</v>
      </c>
    </row>
    <row r="432" spans="1:6" s="1" customFormat="1" x14ac:dyDescent="0.3">
      <c r="A432" s="13">
        <v>421.33333333333331</v>
      </c>
      <c r="B432" s="2">
        <v>2</v>
      </c>
      <c r="C432" s="6">
        <v>417.53500000000003</v>
      </c>
      <c r="D432" s="8">
        <v>418.09500000000003</v>
      </c>
      <c r="E432" s="12">
        <v>416.97500000000002</v>
      </c>
      <c r="F432" s="10">
        <v>1.1200000000000045</v>
      </c>
    </row>
    <row r="433" spans="1:6" s="1" customFormat="1" x14ac:dyDescent="0.3">
      <c r="A433" s="13">
        <v>421</v>
      </c>
      <c r="B433" s="2">
        <v>5</v>
      </c>
      <c r="C433" s="6">
        <v>422.21800000000002</v>
      </c>
      <c r="D433" s="8">
        <v>425.27499999999998</v>
      </c>
      <c r="E433" s="12">
        <v>417.90499999999997</v>
      </c>
      <c r="F433" s="10">
        <v>7.3700000000000045</v>
      </c>
    </row>
    <row r="434" spans="1:6" s="1" customFormat="1" x14ac:dyDescent="0.3">
      <c r="A434" s="13">
        <v>420.66666666666669</v>
      </c>
      <c r="B434" s="2">
        <v>7</v>
      </c>
      <c r="C434" s="6">
        <v>420.23285714285714</v>
      </c>
      <c r="D434" s="8">
        <v>422.97</v>
      </c>
      <c r="E434" s="12">
        <v>418.69</v>
      </c>
      <c r="F434" s="10">
        <v>4.2800000000000296</v>
      </c>
    </row>
    <row r="435" spans="1:6" s="1" customFormat="1" x14ac:dyDescent="0.3">
      <c r="A435" s="13">
        <v>420.33333333333331</v>
      </c>
      <c r="B435" s="2">
        <v>3</v>
      </c>
      <c r="C435" s="6">
        <v>420.53666666666669</v>
      </c>
      <c r="D435" s="8">
        <v>423.22500000000002</v>
      </c>
      <c r="E435" s="12">
        <v>415.96500000000003</v>
      </c>
      <c r="F435" s="10">
        <v>7.2599999999999909</v>
      </c>
    </row>
    <row r="436" spans="1:6" s="1" customFormat="1" x14ac:dyDescent="0.3">
      <c r="A436" s="13">
        <v>420</v>
      </c>
      <c r="B436" s="2">
        <v>11</v>
      </c>
      <c r="C436" s="6">
        <v>421.09909090909082</v>
      </c>
      <c r="D436" s="8">
        <v>429.07499999999999</v>
      </c>
      <c r="E436" s="12">
        <v>413.34000000000003</v>
      </c>
      <c r="F436" s="10">
        <v>15.734999999999957</v>
      </c>
    </row>
    <row r="437" spans="1:6" s="1" customFormat="1" x14ac:dyDescent="0.3">
      <c r="A437" s="13">
        <v>419.66666666666669</v>
      </c>
      <c r="B437" s="2">
        <v>3</v>
      </c>
      <c r="C437" s="6">
        <v>415.04500000000002</v>
      </c>
      <c r="D437" s="8">
        <v>417.58499999999998</v>
      </c>
      <c r="E437" s="12">
        <v>411.40499999999997</v>
      </c>
      <c r="F437" s="10">
        <v>6.1800000000000068</v>
      </c>
    </row>
    <row r="438" spans="1:6" s="1" customFormat="1" x14ac:dyDescent="0.3">
      <c r="A438" s="13">
        <v>419.33333333333331</v>
      </c>
      <c r="B438" s="2">
        <v>2</v>
      </c>
      <c r="C438" s="6">
        <v>414.97249999999997</v>
      </c>
      <c r="D438" s="8">
        <v>417.39</v>
      </c>
      <c r="E438" s="12">
        <v>412.55500000000001</v>
      </c>
      <c r="F438" s="10">
        <v>4.8349999999999795</v>
      </c>
    </row>
    <row r="439" spans="1:6" s="1" customFormat="1" x14ac:dyDescent="0.3">
      <c r="A439" s="13">
        <v>419</v>
      </c>
      <c r="B439" s="2">
        <v>1</v>
      </c>
      <c r="C439" s="6">
        <v>413.06</v>
      </c>
      <c r="D439" s="8">
        <v>413.06</v>
      </c>
      <c r="E439" s="12">
        <v>413.06</v>
      </c>
      <c r="F439" s="15">
        <v>0</v>
      </c>
    </row>
    <row r="440" spans="1:6" s="1" customFormat="1" x14ac:dyDescent="0.3">
      <c r="A440" s="13">
        <v>418.66666666666669</v>
      </c>
      <c r="B440" s="2">
        <v>3</v>
      </c>
      <c r="C440" s="6">
        <v>420.42666666666668</v>
      </c>
      <c r="D440" s="8">
        <v>422.83</v>
      </c>
      <c r="E440" s="12">
        <v>417.53499999999997</v>
      </c>
      <c r="F440" s="10">
        <v>5.2950000000000159</v>
      </c>
    </row>
    <row r="441" spans="1:6" s="1" customFormat="1" x14ac:dyDescent="0.3">
      <c r="A441" s="13">
        <v>418.33333333333331</v>
      </c>
      <c r="B441" s="2">
        <v>3</v>
      </c>
      <c r="C441" s="6">
        <v>416.21499999999997</v>
      </c>
      <c r="D441" s="8">
        <v>416.255</v>
      </c>
      <c r="E441" s="12">
        <v>416.13499999999999</v>
      </c>
      <c r="F441" s="10">
        <v>0.12000000000000455</v>
      </c>
    </row>
    <row r="442" spans="1:6" s="1" customFormat="1" x14ac:dyDescent="0.3">
      <c r="A442" s="13">
        <v>418</v>
      </c>
      <c r="B442" s="2">
        <v>2</v>
      </c>
      <c r="C442" s="6">
        <v>419.46749999999997</v>
      </c>
      <c r="D442" s="8">
        <v>421.73</v>
      </c>
      <c r="E442" s="12">
        <v>417.20499999999998</v>
      </c>
      <c r="F442" s="10">
        <v>4.5250000000000341</v>
      </c>
    </row>
    <row r="443" spans="1:6" s="1" customFormat="1" x14ac:dyDescent="0.3">
      <c r="A443" s="13">
        <v>417.66666666666669</v>
      </c>
      <c r="B443" s="2">
        <v>4</v>
      </c>
      <c r="C443" s="6">
        <v>415.38125000000002</v>
      </c>
      <c r="D443" s="8">
        <v>416.27</v>
      </c>
      <c r="E443" s="12">
        <v>413.38499999999999</v>
      </c>
      <c r="F443" s="10">
        <v>2.8849999999999909</v>
      </c>
    </row>
    <row r="444" spans="1:6" s="1" customFormat="1" x14ac:dyDescent="0.3">
      <c r="A444" s="13">
        <v>417.33333333333331</v>
      </c>
      <c r="B444" s="2">
        <v>5</v>
      </c>
      <c r="C444" s="6">
        <v>417.07700000000006</v>
      </c>
      <c r="D444" s="8">
        <v>419</v>
      </c>
      <c r="E444" s="12">
        <v>414.90499999999997</v>
      </c>
      <c r="F444" s="10">
        <v>4.0950000000000273</v>
      </c>
    </row>
    <row r="445" spans="1:6" s="1" customFormat="1" x14ac:dyDescent="0.3">
      <c r="A445" s="13">
        <v>417</v>
      </c>
      <c r="B445" s="2">
        <v>3</v>
      </c>
      <c r="C445" s="6">
        <v>417.46833333333331</v>
      </c>
      <c r="D445" s="8">
        <v>421.98</v>
      </c>
      <c r="E445" s="12">
        <v>414.61500000000001</v>
      </c>
      <c r="F445" s="10">
        <v>7.3650000000000091</v>
      </c>
    </row>
    <row r="446" spans="1:6" s="1" customFormat="1" x14ac:dyDescent="0.3">
      <c r="A446" s="13">
        <v>416.66666666666669</v>
      </c>
      <c r="B446" s="2">
        <v>3</v>
      </c>
      <c r="C446" s="6">
        <v>415.41166666666669</v>
      </c>
      <c r="D446" s="8">
        <v>420.5</v>
      </c>
      <c r="E446" s="12">
        <v>412.36</v>
      </c>
      <c r="F446" s="10">
        <v>8.1399999999999864</v>
      </c>
    </row>
    <row r="447" spans="1:6" s="1" customFormat="1" x14ac:dyDescent="0.3">
      <c r="A447" s="13">
        <v>416.33333333333331</v>
      </c>
      <c r="B447" s="2">
        <v>3</v>
      </c>
      <c r="C447" s="6">
        <v>419.24166666666662</v>
      </c>
      <c r="D447" s="8">
        <v>419.97500000000002</v>
      </c>
      <c r="E447" s="12">
        <v>418.53499999999997</v>
      </c>
      <c r="F447" s="10">
        <v>1.4400000000000546</v>
      </c>
    </row>
    <row r="448" spans="1:6" s="1" customFormat="1" x14ac:dyDescent="0.3">
      <c r="A448" s="13">
        <v>416</v>
      </c>
      <c r="B448" s="2">
        <v>4</v>
      </c>
      <c r="C448" s="6">
        <v>415.46500000000003</v>
      </c>
      <c r="D448" s="8">
        <v>422.79500000000002</v>
      </c>
      <c r="E448" s="12">
        <v>411.92</v>
      </c>
      <c r="F448" s="10">
        <v>10.875</v>
      </c>
    </row>
    <row r="449" spans="1:6" s="1" customFormat="1" x14ac:dyDescent="0.3">
      <c r="A449" s="13">
        <v>415.66666666666669</v>
      </c>
      <c r="B449" s="2">
        <v>4</v>
      </c>
      <c r="C449" s="6">
        <v>415.42374999999998</v>
      </c>
      <c r="D449" s="8">
        <v>417.56</v>
      </c>
      <c r="E449" s="12">
        <v>411.32</v>
      </c>
      <c r="F449" s="10">
        <v>6.2400000000000091</v>
      </c>
    </row>
    <row r="450" spans="1:6" s="1" customFormat="1" x14ac:dyDescent="0.3">
      <c r="A450" s="13">
        <v>415.33333333333331</v>
      </c>
      <c r="B450" s="2">
        <v>3</v>
      </c>
      <c r="C450" s="6">
        <v>415.83</v>
      </c>
      <c r="D450" s="8">
        <v>416.875</v>
      </c>
      <c r="E450" s="12">
        <v>414.35</v>
      </c>
      <c r="F450" s="10">
        <v>2.5249999999999773</v>
      </c>
    </row>
    <row r="451" spans="1:6" s="1" customFormat="1" x14ac:dyDescent="0.3">
      <c r="A451" s="13">
        <v>415</v>
      </c>
      <c r="B451" s="2">
        <v>2</v>
      </c>
      <c r="C451" s="6">
        <v>413.69</v>
      </c>
      <c r="D451" s="8">
        <v>414.02499999999998</v>
      </c>
      <c r="E451" s="12">
        <v>413.35500000000002</v>
      </c>
      <c r="F451" s="10">
        <v>0.66999999999995907</v>
      </c>
    </row>
    <row r="452" spans="1:6" s="1" customFormat="1" x14ac:dyDescent="0.3">
      <c r="A452" s="13">
        <v>414.66666666666669</v>
      </c>
      <c r="B452" s="2">
        <v>5</v>
      </c>
      <c r="C452" s="6">
        <v>412.791</v>
      </c>
      <c r="D452" s="8">
        <v>417.71500000000003</v>
      </c>
      <c r="E452" s="12">
        <v>409.03999999999996</v>
      </c>
      <c r="F452" s="10">
        <v>8.6750000000000682</v>
      </c>
    </row>
    <row r="453" spans="1:6" s="1" customFormat="1" x14ac:dyDescent="0.3">
      <c r="A453" s="13">
        <v>414.33333333333331</v>
      </c>
      <c r="B453" s="2">
        <v>1</v>
      </c>
      <c r="C453" s="6">
        <v>407.245</v>
      </c>
      <c r="D453" s="8">
        <v>407.245</v>
      </c>
      <c r="E453" s="12">
        <v>407.245</v>
      </c>
      <c r="F453" s="15">
        <v>0</v>
      </c>
    </row>
    <row r="454" spans="1:6" s="1" customFormat="1" x14ac:dyDescent="0.3">
      <c r="A454" s="13">
        <v>413.66666666666669</v>
      </c>
      <c r="B454" s="2">
        <v>3</v>
      </c>
      <c r="C454" s="6">
        <v>413.86666666666662</v>
      </c>
      <c r="D454" s="8">
        <v>418.33</v>
      </c>
      <c r="E454" s="12">
        <v>411.59000000000003</v>
      </c>
      <c r="F454" s="10">
        <v>6.7399999999999523</v>
      </c>
    </row>
    <row r="455" spans="1:6" s="1" customFormat="1" x14ac:dyDescent="0.3">
      <c r="A455" s="13">
        <v>413.33333333333331</v>
      </c>
      <c r="B455" s="2">
        <v>5</v>
      </c>
      <c r="C455" s="6">
        <v>413.09199999999998</v>
      </c>
      <c r="D455" s="8">
        <v>422.33499999999998</v>
      </c>
      <c r="E455" s="12">
        <v>407.80500000000001</v>
      </c>
      <c r="F455" s="10">
        <v>14.529999999999973</v>
      </c>
    </row>
    <row r="456" spans="1:6" s="1" customFormat="1" x14ac:dyDescent="0.3">
      <c r="A456" s="13">
        <v>413</v>
      </c>
      <c r="B456" s="2">
        <v>1</v>
      </c>
      <c r="C456" s="6">
        <v>414.57499999999999</v>
      </c>
      <c r="D456" s="8">
        <v>414.57499999999999</v>
      </c>
      <c r="E456" s="12">
        <v>414.57499999999999</v>
      </c>
      <c r="F456" s="15">
        <v>0</v>
      </c>
    </row>
    <row r="457" spans="1:6" s="1" customFormat="1" x14ac:dyDescent="0.3">
      <c r="A457" s="13">
        <v>412.66666666666669</v>
      </c>
      <c r="B457" s="2">
        <v>2</v>
      </c>
      <c r="C457" s="6">
        <v>410.3125</v>
      </c>
      <c r="D457" s="8">
        <v>411.17500000000001</v>
      </c>
      <c r="E457" s="12">
        <v>409.45</v>
      </c>
      <c r="F457" s="10">
        <v>1.7250000000000227</v>
      </c>
    </row>
    <row r="458" spans="1:6" s="1" customFormat="1" x14ac:dyDescent="0.3">
      <c r="A458" s="13">
        <v>412.33333333333331</v>
      </c>
      <c r="B458" s="2">
        <v>1</v>
      </c>
      <c r="C458" s="6">
        <v>413.8</v>
      </c>
      <c r="D458" s="8">
        <v>413.8</v>
      </c>
      <c r="E458" s="12">
        <v>413.8</v>
      </c>
      <c r="F458" s="15">
        <v>0</v>
      </c>
    </row>
    <row r="459" spans="1:6" s="1" customFormat="1" x14ac:dyDescent="0.3">
      <c r="A459" s="13">
        <v>412</v>
      </c>
      <c r="B459" s="2">
        <v>5</v>
      </c>
      <c r="C459" s="6">
        <v>412.02799999999996</v>
      </c>
      <c r="D459" s="8">
        <v>413.67500000000001</v>
      </c>
      <c r="E459" s="12">
        <v>409.24</v>
      </c>
      <c r="F459" s="10">
        <v>4.4350000000000023</v>
      </c>
    </row>
    <row r="460" spans="1:6" s="1" customFormat="1" x14ac:dyDescent="0.3">
      <c r="A460" s="13">
        <v>411.66666666666669</v>
      </c>
      <c r="B460" s="2">
        <v>7</v>
      </c>
      <c r="C460" s="6">
        <v>413.62214285714282</v>
      </c>
      <c r="D460" s="8">
        <v>417.56</v>
      </c>
      <c r="E460" s="12">
        <v>411.07</v>
      </c>
      <c r="F460" s="10">
        <v>6.4900000000000091</v>
      </c>
    </row>
    <row r="461" spans="1:6" s="1" customFormat="1" x14ac:dyDescent="0.3">
      <c r="A461" s="13">
        <v>411.33333333333331</v>
      </c>
      <c r="B461" s="2">
        <v>1</v>
      </c>
      <c r="C461" s="6">
        <v>414.85500000000002</v>
      </c>
      <c r="D461" s="8">
        <v>414.85500000000002</v>
      </c>
      <c r="E461" s="12">
        <v>414.85500000000002</v>
      </c>
      <c r="F461" s="15">
        <v>0</v>
      </c>
    </row>
    <row r="462" spans="1:6" s="1" customFormat="1" x14ac:dyDescent="0.3">
      <c r="A462" s="13">
        <v>411</v>
      </c>
      <c r="B462" s="2">
        <v>3</v>
      </c>
      <c r="C462" s="6">
        <v>410.20499999999998</v>
      </c>
      <c r="D462" s="8">
        <v>413.26499999999999</v>
      </c>
      <c r="E462" s="12">
        <v>405.43</v>
      </c>
      <c r="F462" s="10">
        <v>7.8349999999999795</v>
      </c>
    </row>
    <row r="463" spans="1:6" s="1" customFormat="1" x14ac:dyDescent="0.3">
      <c r="A463" s="13">
        <v>410.66666666666669</v>
      </c>
      <c r="B463" s="2">
        <v>4</v>
      </c>
      <c r="C463" s="6">
        <v>409.1925</v>
      </c>
      <c r="D463" s="8">
        <v>412.02499999999998</v>
      </c>
      <c r="E463" s="12">
        <v>403.96000000000004</v>
      </c>
      <c r="F463" s="10">
        <v>8.0649999999999409</v>
      </c>
    </row>
    <row r="464" spans="1:6" s="1" customFormat="1" x14ac:dyDescent="0.3">
      <c r="A464" s="13">
        <v>410.33333333333331</v>
      </c>
      <c r="B464" s="2">
        <v>5</v>
      </c>
      <c r="C464" s="6">
        <v>409.53599999999994</v>
      </c>
      <c r="D464" s="8">
        <v>414.40499999999997</v>
      </c>
      <c r="E464" s="12">
        <v>404.375</v>
      </c>
      <c r="F464" s="10">
        <v>10.029999999999973</v>
      </c>
    </row>
    <row r="465" spans="1:6" s="1" customFormat="1" x14ac:dyDescent="0.3">
      <c r="A465" s="13">
        <v>410</v>
      </c>
      <c r="B465" s="2">
        <v>2</v>
      </c>
      <c r="C465" s="6">
        <v>407.28750000000002</v>
      </c>
      <c r="D465" s="8">
        <v>409.59000000000003</v>
      </c>
      <c r="E465" s="12">
        <v>404.98500000000001</v>
      </c>
      <c r="F465" s="10">
        <v>4.6050000000000182</v>
      </c>
    </row>
    <row r="466" spans="1:6" s="1" customFormat="1" x14ac:dyDescent="0.3">
      <c r="A466" s="13">
        <v>409.66666666666669</v>
      </c>
      <c r="B466" s="2">
        <v>6</v>
      </c>
      <c r="C466" s="6">
        <v>409.01749999999998</v>
      </c>
      <c r="D466" s="8">
        <v>413.37</v>
      </c>
      <c r="E466" s="12">
        <v>406.58000000000004</v>
      </c>
      <c r="F466" s="10">
        <v>6.7899999999999636</v>
      </c>
    </row>
    <row r="467" spans="1:6" s="1" customFormat="1" x14ac:dyDescent="0.3">
      <c r="A467" s="13">
        <v>409.33333333333331</v>
      </c>
      <c r="B467" s="2">
        <v>3</v>
      </c>
      <c r="C467" s="6">
        <v>408.47166666666664</v>
      </c>
      <c r="D467" s="8">
        <v>412.98</v>
      </c>
      <c r="E467" s="12">
        <v>404.98500000000001</v>
      </c>
      <c r="F467" s="10">
        <v>7.9950000000000045</v>
      </c>
    </row>
    <row r="468" spans="1:6" s="1" customFormat="1" x14ac:dyDescent="0.3">
      <c r="A468" s="13">
        <v>409</v>
      </c>
      <c r="B468" s="2">
        <v>2</v>
      </c>
      <c r="C468" s="6">
        <v>409.815</v>
      </c>
      <c r="D468" s="8">
        <v>413.815</v>
      </c>
      <c r="E468" s="12">
        <v>405.815</v>
      </c>
      <c r="F468" s="10">
        <v>8</v>
      </c>
    </row>
    <row r="469" spans="1:6" s="1" customFormat="1" x14ac:dyDescent="0.3">
      <c r="A469" s="13">
        <v>408.66666666666669</v>
      </c>
      <c r="B469" s="2">
        <v>1</v>
      </c>
      <c r="C469" s="6">
        <v>403.43</v>
      </c>
      <c r="D469" s="8">
        <v>403.43</v>
      </c>
      <c r="E469" s="12">
        <v>403.43</v>
      </c>
      <c r="F469" s="15">
        <v>0</v>
      </c>
    </row>
    <row r="470" spans="1:6" s="1" customFormat="1" x14ac:dyDescent="0.3">
      <c r="A470" s="13">
        <v>408.33333333333331</v>
      </c>
      <c r="B470" s="2">
        <v>1</v>
      </c>
      <c r="C470" s="6">
        <v>404.4</v>
      </c>
      <c r="D470" s="8">
        <v>404.4</v>
      </c>
      <c r="E470" s="12">
        <v>404.4</v>
      </c>
      <c r="F470" s="15">
        <v>0</v>
      </c>
    </row>
    <row r="471" spans="1:6" s="1" customFormat="1" x14ac:dyDescent="0.3">
      <c r="A471" s="13">
        <v>408</v>
      </c>
      <c r="B471" s="2">
        <v>7</v>
      </c>
      <c r="C471" s="6">
        <v>406.56071428571431</v>
      </c>
      <c r="D471" s="8">
        <v>408.69499999999999</v>
      </c>
      <c r="E471" s="12">
        <v>403.83</v>
      </c>
      <c r="F471" s="10">
        <v>4.8650000000000091</v>
      </c>
    </row>
    <row r="472" spans="1:6" s="1" customFormat="1" x14ac:dyDescent="0.3">
      <c r="A472" s="13">
        <v>407.66666666666669</v>
      </c>
      <c r="B472" s="2">
        <v>4</v>
      </c>
      <c r="C472" s="6">
        <v>405.96625</v>
      </c>
      <c r="D472" s="8">
        <v>409.315</v>
      </c>
      <c r="E472" s="12">
        <v>401.39499999999998</v>
      </c>
      <c r="F472" s="10">
        <v>7.9200000000000159</v>
      </c>
    </row>
    <row r="473" spans="1:6" s="1" customFormat="1" x14ac:dyDescent="0.3">
      <c r="A473" s="13">
        <v>407.33333333333331</v>
      </c>
      <c r="B473" s="2">
        <v>1</v>
      </c>
      <c r="C473" s="6">
        <v>404.26</v>
      </c>
      <c r="D473" s="8">
        <v>404.26</v>
      </c>
      <c r="E473" s="12">
        <v>404.26</v>
      </c>
      <c r="F473" s="15">
        <v>0</v>
      </c>
    </row>
    <row r="474" spans="1:6" s="1" customFormat="1" x14ac:dyDescent="0.3">
      <c r="A474" s="13">
        <v>407</v>
      </c>
      <c r="B474" s="2">
        <v>1</v>
      </c>
      <c r="C474" s="6">
        <v>396.18</v>
      </c>
      <c r="D474" s="8">
        <v>396.18</v>
      </c>
      <c r="E474" s="12">
        <v>396.18</v>
      </c>
      <c r="F474" s="15">
        <v>0</v>
      </c>
    </row>
    <row r="475" spans="1:6" s="1" customFormat="1" x14ac:dyDescent="0.3">
      <c r="A475" s="13">
        <v>406.66666666666669</v>
      </c>
      <c r="B475" s="2">
        <v>1</v>
      </c>
      <c r="C475" s="6">
        <v>401.40999999999997</v>
      </c>
      <c r="D475" s="8">
        <v>401.40999999999997</v>
      </c>
      <c r="E475" s="12">
        <v>401.40999999999997</v>
      </c>
      <c r="F475" s="15">
        <v>0</v>
      </c>
    </row>
    <row r="476" spans="1:6" s="1" customFormat="1" x14ac:dyDescent="0.3">
      <c r="A476" s="13">
        <v>406.33333333333331</v>
      </c>
      <c r="B476" s="2">
        <v>5</v>
      </c>
      <c r="C476" s="6">
        <v>407.33499999999992</v>
      </c>
      <c r="D476" s="8">
        <v>409.86</v>
      </c>
      <c r="E476" s="12">
        <v>405.875</v>
      </c>
      <c r="F476" s="10">
        <v>3.9850000000000136</v>
      </c>
    </row>
    <row r="477" spans="1:6" s="1" customFormat="1" x14ac:dyDescent="0.3">
      <c r="A477" s="13">
        <v>406</v>
      </c>
      <c r="B477" s="2">
        <v>2</v>
      </c>
      <c r="C477" s="6">
        <v>406.36</v>
      </c>
      <c r="D477" s="8">
        <v>408.22</v>
      </c>
      <c r="E477" s="12">
        <v>404.5</v>
      </c>
      <c r="F477" s="10">
        <v>3.7200000000000273</v>
      </c>
    </row>
    <row r="478" spans="1:6" s="1" customFormat="1" x14ac:dyDescent="0.3">
      <c r="A478" s="13">
        <v>405.66666666666669</v>
      </c>
      <c r="B478" s="2">
        <v>6</v>
      </c>
      <c r="C478" s="6">
        <v>404.41083333333336</v>
      </c>
      <c r="D478" s="8">
        <v>407.97</v>
      </c>
      <c r="E478" s="12">
        <v>399.11500000000001</v>
      </c>
      <c r="F478" s="10">
        <v>8.8550000000000182</v>
      </c>
    </row>
    <row r="479" spans="1:6" s="1" customFormat="1" x14ac:dyDescent="0.3">
      <c r="A479" s="13">
        <v>405.33333333333331</v>
      </c>
      <c r="B479" s="2">
        <v>5</v>
      </c>
      <c r="C479" s="6">
        <v>404.01</v>
      </c>
      <c r="D479" s="8">
        <v>407.03500000000003</v>
      </c>
      <c r="E479" s="12">
        <v>400.65499999999997</v>
      </c>
      <c r="F479" s="10">
        <v>6.3800000000000523</v>
      </c>
    </row>
    <row r="480" spans="1:6" s="1" customFormat="1" x14ac:dyDescent="0.3">
      <c r="A480" s="13">
        <v>405</v>
      </c>
      <c r="B480" s="2">
        <v>1</v>
      </c>
      <c r="C480" s="6">
        <v>396.44</v>
      </c>
      <c r="D480" s="8">
        <v>396.44</v>
      </c>
      <c r="E480" s="12">
        <v>396.44</v>
      </c>
      <c r="F480" s="15">
        <v>0</v>
      </c>
    </row>
    <row r="481" spans="1:6" s="1" customFormat="1" x14ac:dyDescent="0.3">
      <c r="A481" s="13">
        <v>404.66666666666669</v>
      </c>
      <c r="B481" s="2">
        <v>2</v>
      </c>
      <c r="C481" s="6">
        <v>401.14</v>
      </c>
      <c r="D481" s="8">
        <v>402.25</v>
      </c>
      <c r="E481" s="12">
        <v>400.03</v>
      </c>
      <c r="F481" s="10">
        <v>2.2200000000000273</v>
      </c>
    </row>
    <row r="482" spans="1:6" s="1" customFormat="1" x14ac:dyDescent="0.3">
      <c r="A482" s="13">
        <v>404.33333333333331</v>
      </c>
      <c r="B482" s="2">
        <v>4</v>
      </c>
      <c r="C482" s="6">
        <v>403.4375</v>
      </c>
      <c r="D482" s="8">
        <v>408.32499999999999</v>
      </c>
      <c r="E482" s="12">
        <v>399.31</v>
      </c>
      <c r="F482" s="10">
        <v>9.0149999999999864</v>
      </c>
    </row>
    <row r="483" spans="1:6" s="1" customFormat="1" x14ac:dyDescent="0.3">
      <c r="A483" s="13">
        <v>404</v>
      </c>
      <c r="B483" s="2">
        <v>6</v>
      </c>
      <c r="C483" s="6">
        <v>403.95083333333332</v>
      </c>
      <c r="D483" s="8">
        <v>408.65499999999997</v>
      </c>
      <c r="E483" s="12">
        <v>397.125</v>
      </c>
      <c r="F483" s="10">
        <v>11.529999999999973</v>
      </c>
    </row>
    <row r="484" spans="1:6" s="1" customFormat="1" x14ac:dyDescent="0.3">
      <c r="A484" s="13">
        <v>403.66666666666669</v>
      </c>
      <c r="B484" s="2">
        <v>3</v>
      </c>
      <c r="C484" s="6">
        <v>405.34499999999997</v>
      </c>
      <c r="D484" s="8">
        <v>408.27</v>
      </c>
      <c r="E484" s="12">
        <v>401.74</v>
      </c>
      <c r="F484" s="10">
        <v>6.5299999999999727</v>
      </c>
    </row>
    <row r="485" spans="1:6" s="1" customFormat="1" x14ac:dyDescent="0.3">
      <c r="A485" s="13">
        <v>403.33333333333331</v>
      </c>
      <c r="B485" s="2">
        <v>1</v>
      </c>
      <c r="C485" s="6">
        <v>398.17500000000001</v>
      </c>
      <c r="D485" s="8">
        <v>398.17500000000001</v>
      </c>
      <c r="E485" s="12">
        <v>398.17500000000001</v>
      </c>
      <c r="F485" s="15">
        <v>0</v>
      </c>
    </row>
    <row r="486" spans="1:6" s="1" customFormat="1" x14ac:dyDescent="0.3">
      <c r="A486" s="13">
        <v>403</v>
      </c>
      <c r="B486" s="2">
        <v>3</v>
      </c>
      <c r="C486" s="6">
        <v>404.50166666666661</v>
      </c>
      <c r="D486" s="8">
        <v>410.05</v>
      </c>
      <c r="E486" s="12">
        <v>401.26499999999999</v>
      </c>
      <c r="F486" s="10">
        <v>8.785000000000025</v>
      </c>
    </row>
    <row r="487" spans="1:6" s="1" customFormat="1" x14ac:dyDescent="0.3">
      <c r="A487" s="13">
        <v>402.66666666666669</v>
      </c>
      <c r="B487" s="2">
        <v>6</v>
      </c>
      <c r="C487" s="6">
        <v>402.43416666666667</v>
      </c>
      <c r="D487" s="8">
        <v>408.65499999999997</v>
      </c>
      <c r="E487" s="12">
        <v>398.245</v>
      </c>
      <c r="F487" s="10">
        <v>10.409999999999968</v>
      </c>
    </row>
    <row r="488" spans="1:6" s="1" customFormat="1" x14ac:dyDescent="0.3">
      <c r="A488" s="13">
        <v>402.33333333333331</v>
      </c>
      <c r="B488" s="2">
        <v>6</v>
      </c>
      <c r="C488" s="6">
        <v>399.2166666666667</v>
      </c>
      <c r="D488" s="8">
        <v>403.13499999999999</v>
      </c>
      <c r="E488" s="12">
        <v>394.96000000000004</v>
      </c>
      <c r="F488" s="10">
        <v>8.1749999999999545</v>
      </c>
    </row>
    <row r="489" spans="1:6" s="1" customFormat="1" x14ac:dyDescent="0.3">
      <c r="A489" s="13">
        <v>402</v>
      </c>
      <c r="B489" s="2">
        <v>5</v>
      </c>
      <c r="C489" s="6">
        <v>398.84399999999994</v>
      </c>
      <c r="D489" s="8">
        <v>402.15</v>
      </c>
      <c r="E489" s="12">
        <v>395.81</v>
      </c>
      <c r="F489" s="10">
        <v>6.339999999999975</v>
      </c>
    </row>
    <row r="490" spans="1:6" s="1" customFormat="1" x14ac:dyDescent="0.3">
      <c r="A490" s="13">
        <v>401.33333333333331</v>
      </c>
      <c r="B490" s="2">
        <v>1</v>
      </c>
      <c r="C490" s="6">
        <v>402.2</v>
      </c>
      <c r="D490" s="8">
        <v>402.2</v>
      </c>
      <c r="E490" s="12">
        <v>402.2</v>
      </c>
      <c r="F490" s="15">
        <v>0</v>
      </c>
    </row>
    <row r="491" spans="1:6" s="1" customFormat="1" x14ac:dyDescent="0.3">
      <c r="A491" s="13">
        <v>401</v>
      </c>
      <c r="B491" s="2">
        <v>3</v>
      </c>
      <c r="C491" s="6">
        <v>398.75666666666666</v>
      </c>
      <c r="D491" s="8">
        <v>404.5</v>
      </c>
      <c r="E491" s="12">
        <v>395.40999999999997</v>
      </c>
      <c r="F491" s="10">
        <v>9.0900000000000318</v>
      </c>
    </row>
    <row r="492" spans="1:6" s="1" customFormat="1" x14ac:dyDescent="0.3">
      <c r="A492" s="13">
        <v>400.66666666666669</v>
      </c>
      <c r="B492" s="2">
        <v>2</v>
      </c>
      <c r="C492" s="6">
        <v>397.435</v>
      </c>
      <c r="D492" s="8">
        <v>397.745</v>
      </c>
      <c r="E492" s="12">
        <v>397.125</v>
      </c>
      <c r="F492" s="10">
        <v>0.62000000000000455</v>
      </c>
    </row>
    <row r="493" spans="1:6" s="1" customFormat="1" x14ac:dyDescent="0.3">
      <c r="A493" s="13">
        <v>400.33333333333331</v>
      </c>
      <c r="B493" s="2">
        <v>3</v>
      </c>
      <c r="C493" s="6">
        <v>400.91499999999996</v>
      </c>
      <c r="D493" s="8">
        <v>403.09000000000003</v>
      </c>
      <c r="E493" s="12">
        <v>396.565</v>
      </c>
      <c r="F493" s="10">
        <v>6.5250000000000341</v>
      </c>
    </row>
    <row r="494" spans="1:6" s="1" customFormat="1" x14ac:dyDescent="0.3">
      <c r="A494" s="13">
        <v>400</v>
      </c>
      <c r="B494" s="2">
        <v>3</v>
      </c>
      <c r="C494" s="6">
        <v>400.72333333333336</v>
      </c>
      <c r="D494" s="8">
        <v>406.57499999999999</v>
      </c>
      <c r="E494" s="12">
        <v>396.67500000000001</v>
      </c>
      <c r="F494" s="10">
        <v>9.8999999999999773</v>
      </c>
    </row>
    <row r="495" spans="1:6" s="1" customFormat="1" x14ac:dyDescent="0.3">
      <c r="A495" s="13">
        <v>399.66666666666669</v>
      </c>
      <c r="B495" s="2">
        <v>2</v>
      </c>
      <c r="C495" s="6">
        <v>397.49</v>
      </c>
      <c r="D495" s="8">
        <v>399.06</v>
      </c>
      <c r="E495" s="12">
        <v>395.92</v>
      </c>
      <c r="F495" s="10">
        <v>3.1399999999999864</v>
      </c>
    </row>
    <row r="496" spans="1:6" s="1" customFormat="1" x14ac:dyDescent="0.3">
      <c r="A496" s="13">
        <v>399.33333333333331</v>
      </c>
      <c r="B496" s="2">
        <v>3</v>
      </c>
      <c r="C496" s="6">
        <v>396.31833333333333</v>
      </c>
      <c r="D496" s="8">
        <v>398.73</v>
      </c>
      <c r="E496" s="12">
        <v>393.15499999999997</v>
      </c>
      <c r="F496" s="10">
        <v>5.5750000000000455</v>
      </c>
    </row>
    <row r="497" spans="1:6" s="1" customFormat="1" x14ac:dyDescent="0.3">
      <c r="A497" s="13">
        <v>399</v>
      </c>
      <c r="B497" s="2">
        <v>3</v>
      </c>
      <c r="C497" s="6">
        <v>397.42833333333328</v>
      </c>
      <c r="D497" s="8">
        <v>403.51</v>
      </c>
      <c r="E497" s="12">
        <v>392.35500000000002</v>
      </c>
      <c r="F497" s="10">
        <v>11.154999999999973</v>
      </c>
    </row>
    <row r="498" spans="1:6" s="1" customFormat="1" x14ac:dyDescent="0.3">
      <c r="A498" s="13">
        <v>398.66666666666669</v>
      </c>
      <c r="B498" s="2">
        <v>3</v>
      </c>
      <c r="C498" s="6">
        <v>397.92833333333334</v>
      </c>
      <c r="D498" s="8">
        <v>402.43</v>
      </c>
      <c r="E498" s="12">
        <v>395.315</v>
      </c>
      <c r="F498" s="10">
        <v>7.1150000000000091</v>
      </c>
    </row>
    <row r="499" spans="1:6" s="1" customFormat="1" x14ac:dyDescent="0.3">
      <c r="A499" s="13">
        <v>398.33333333333331</v>
      </c>
      <c r="B499" s="2">
        <v>1</v>
      </c>
      <c r="C499" s="6">
        <v>399.95499999999998</v>
      </c>
      <c r="D499" s="8">
        <v>399.95499999999998</v>
      </c>
      <c r="E499" s="12">
        <v>399.95499999999998</v>
      </c>
      <c r="F499" s="15">
        <v>0</v>
      </c>
    </row>
    <row r="500" spans="1:6" s="1" customFormat="1" x14ac:dyDescent="0.3">
      <c r="A500" s="13">
        <v>398</v>
      </c>
      <c r="B500" s="2">
        <v>3</v>
      </c>
      <c r="C500" s="6">
        <v>396.63000000000005</v>
      </c>
      <c r="D500" s="8">
        <v>403.2</v>
      </c>
      <c r="E500" s="12">
        <v>392.04</v>
      </c>
      <c r="F500" s="10">
        <v>11.159999999999968</v>
      </c>
    </row>
    <row r="501" spans="1:6" s="1" customFormat="1" x14ac:dyDescent="0.3">
      <c r="A501" s="13">
        <v>397.66666666666669</v>
      </c>
      <c r="B501" s="2">
        <v>2</v>
      </c>
      <c r="C501" s="6">
        <v>398.45749999999998</v>
      </c>
      <c r="D501" s="8">
        <v>401.31</v>
      </c>
      <c r="E501" s="12">
        <v>395.60500000000002</v>
      </c>
      <c r="F501" s="10">
        <v>5.7049999999999841</v>
      </c>
    </row>
    <row r="502" spans="1:6" s="1" customFormat="1" x14ac:dyDescent="0.3">
      <c r="A502" s="13">
        <v>397.33333333333331</v>
      </c>
      <c r="B502" s="2">
        <v>1</v>
      </c>
      <c r="C502" s="6">
        <v>390.375</v>
      </c>
      <c r="D502" s="8">
        <v>390.375</v>
      </c>
      <c r="E502" s="12">
        <v>390.375</v>
      </c>
      <c r="F502" s="15">
        <v>0</v>
      </c>
    </row>
    <row r="503" spans="1:6" s="1" customFormat="1" x14ac:dyDescent="0.3">
      <c r="A503" s="13">
        <v>397</v>
      </c>
      <c r="B503" s="2">
        <v>4</v>
      </c>
      <c r="C503" s="6">
        <v>390.63</v>
      </c>
      <c r="D503" s="8">
        <v>394.39499999999998</v>
      </c>
      <c r="E503" s="12">
        <v>388.52</v>
      </c>
      <c r="F503" s="10">
        <v>5.875</v>
      </c>
    </row>
    <row r="504" spans="1:6" s="1" customFormat="1" x14ac:dyDescent="0.3">
      <c r="A504" s="13">
        <v>396.66666666666669</v>
      </c>
      <c r="B504" s="2">
        <v>2</v>
      </c>
      <c r="C504" s="6">
        <v>402.6825</v>
      </c>
      <c r="D504" s="8">
        <v>405.53</v>
      </c>
      <c r="E504" s="12">
        <v>399.83499999999998</v>
      </c>
      <c r="F504" s="10">
        <v>5.6949999999999932</v>
      </c>
    </row>
    <row r="505" spans="1:6" s="1" customFormat="1" x14ac:dyDescent="0.3">
      <c r="A505" s="13">
        <v>396.33333333333331</v>
      </c>
      <c r="B505" s="2">
        <v>4</v>
      </c>
      <c r="C505" s="6">
        <v>393.99249999999995</v>
      </c>
      <c r="D505" s="8">
        <v>398.57</v>
      </c>
      <c r="E505" s="12">
        <v>388.56</v>
      </c>
      <c r="F505" s="10">
        <v>10.009999999999991</v>
      </c>
    </row>
    <row r="506" spans="1:6" s="1" customFormat="1" x14ac:dyDescent="0.3">
      <c r="A506" s="13">
        <v>396</v>
      </c>
      <c r="B506" s="2">
        <v>2</v>
      </c>
      <c r="C506" s="6">
        <v>395.43</v>
      </c>
      <c r="D506" s="8">
        <v>397.74</v>
      </c>
      <c r="E506" s="12">
        <v>393.12</v>
      </c>
      <c r="F506" s="10">
        <v>4.6200000000000045</v>
      </c>
    </row>
    <row r="507" spans="1:6" s="1" customFormat="1" x14ac:dyDescent="0.3">
      <c r="A507" s="13">
        <v>395.66666666666669</v>
      </c>
      <c r="B507" s="2">
        <v>3</v>
      </c>
      <c r="C507" s="6">
        <v>394.19833333333332</v>
      </c>
      <c r="D507" s="8">
        <v>395.83499999999998</v>
      </c>
      <c r="E507" s="12">
        <v>390.94499999999999</v>
      </c>
      <c r="F507" s="10">
        <v>4.8899999999999864</v>
      </c>
    </row>
    <row r="508" spans="1:6" s="1" customFormat="1" x14ac:dyDescent="0.3">
      <c r="A508" s="13">
        <v>395.33333333333337</v>
      </c>
      <c r="B508" s="2">
        <v>1</v>
      </c>
      <c r="C508" s="6">
        <v>390.26</v>
      </c>
      <c r="D508" s="8">
        <v>390.26</v>
      </c>
      <c r="E508" s="12">
        <v>390.26</v>
      </c>
      <c r="F508" s="15">
        <v>0</v>
      </c>
    </row>
    <row r="509" spans="1:6" s="1" customFormat="1" x14ac:dyDescent="0.3">
      <c r="A509" s="13">
        <v>395.33333333333331</v>
      </c>
      <c r="B509" s="2">
        <v>5</v>
      </c>
      <c r="C509" s="6">
        <v>392.73899999999992</v>
      </c>
      <c r="D509" s="8">
        <v>395.03499999999997</v>
      </c>
      <c r="E509" s="12">
        <v>390.45500000000004</v>
      </c>
      <c r="F509" s="10">
        <v>4.5799999999999272</v>
      </c>
    </row>
    <row r="510" spans="1:6" s="1" customFormat="1" x14ac:dyDescent="0.3">
      <c r="A510" s="13">
        <v>395</v>
      </c>
      <c r="B510" s="2">
        <v>1</v>
      </c>
      <c r="C510" s="6">
        <v>398.73</v>
      </c>
      <c r="D510" s="8">
        <v>398.73</v>
      </c>
      <c r="E510" s="12">
        <v>398.73</v>
      </c>
      <c r="F510" s="15">
        <v>0</v>
      </c>
    </row>
    <row r="511" spans="1:6" s="1" customFormat="1" x14ac:dyDescent="0.3">
      <c r="A511" s="13">
        <v>394.66666666666669</v>
      </c>
      <c r="B511" s="2">
        <v>3</v>
      </c>
      <c r="C511" s="6">
        <v>388.25833333333327</v>
      </c>
      <c r="D511" s="8">
        <v>390.38499999999999</v>
      </c>
      <c r="E511" s="12">
        <v>387.19499999999999</v>
      </c>
      <c r="F511" s="10">
        <v>3.1899999999999977</v>
      </c>
    </row>
    <row r="512" spans="1:6" s="1" customFormat="1" x14ac:dyDescent="0.3">
      <c r="A512" s="13">
        <v>394.33333333333331</v>
      </c>
      <c r="B512" s="2">
        <v>4</v>
      </c>
      <c r="C512" s="6">
        <v>394.62124999999997</v>
      </c>
      <c r="D512" s="8">
        <v>406.26</v>
      </c>
      <c r="E512" s="12">
        <v>388.27499999999998</v>
      </c>
      <c r="F512" s="10">
        <v>17.985000000000014</v>
      </c>
    </row>
    <row r="513" spans="1:6" s="1" customFormat="1" x14ac:dyDescent="0.3">
      <c r="A513" s="13">
        <v>394</v>
      </c>
      <c r="B513" s="2">
        <v>2</v>
      </c>
      <c r="C513" s="6">
        <v>390.9325</v>
      </c>
      <c r="D513" s="8">
        <v>391.375</v>
      </c>
      <c r="E513" s="12">
        <v>390.49</v>
      </c>
      <c r="F513" s="10">
        <v>0.88499999999999091</v>
      </c>
    </row>
    <row r="514" spans="1:6" s="1" customFormat="1" x14ac:dyDescent="0.3">
      <c r="A514" s="13">
        <v>393.66666666666669</v>
      </c>
      <c r="B514" s="2">
        <v>2</v>
      </c>
      <c r="C514" s="6">
        <v>387.6875</v>
      </c>
      <c r="D514" s="8">
        <v>388.65999999999997</v>
      </c>
      <c r="E514" s="12">
        <v>386.71500000000003</v>
      </c>
      <c r="F514" s="10">
        <v>1.9449999999999363</v>
      </c>
    </row>
    <row r="515" spans="1:6" s="1" customFormat="1" x14ac:dyDescent="0.3">
      <c r="A515" s="13">
        <v>393.33333333333331</v>
      </c>
      <c r="B515" s="2">
        <v>1</v>
      </c>
      <c r="C515" s="6">
        <v>394.92500000000001</v>
      </c>
      <c r="D515" s="8">
        <v>394.92500000000001</v>
      </c>
      <c r="E515" s="12">
        <v>394.92500000000001</v>
      </c>
      <c r="F515" s="15">
        <v>0</v>
      </c>
    </row>
    <row r="516" spans="1:6" s="1" customFormat="1" x14ac:dyDescent="0.3">
      <c r="A516" s="13">
        <v>393</v>
      </c>
      <c r="B516" s="2">
        <v>1</v>
      </c>
      <c r="C516" s="6">
        <v>392.44499999999999</v>
      </c>
      <c r="D516" s="8">
        <v>392.44499999999999</v>
      </c>
      <c r="E516" s="12">
        <v>392.44499999999999</v>
      </c>
      <c r="F516" s="15">
        <v>0</v>
      </c>
    </row>
    <row r="517" spans="1:6" s="1" customFormat="1" x14ac:dyDescent="0.3">
      <c r="A517" s="13">
        <v>392.66666666666669</v>
      </c>
      <c r="B517" s="2">
        <v>1</v>
      </c>
      <c r="C517" s="6">
        <v>396.55500000000001</v>
      </c>
      <c r="D517" s="8">
        <v>396.55500000000001</v>
      </c>
      <c r="E517" s="12">
        <v>396.55500000000001</v>
      </c>
      <c r="F517" s="15">
        <v>0</v>
      </c>
    </row>
    <row r="518" spans="1:6" s="1" customFormat="1" x14ac:dyDescent="0.3">
      <c r="A518" s="13">
        <v>392.33333333333331</v>
      </c>
      <c r="B518" s="2">
        <v>2</v>
      </c>
      <c r="C518" s="6">
        <v>390.14250000000004</v>
      </c>
      <c r="D518" s="8">
        <v>390.685</v>
      </c>
      <c r="E518" s="12">
        <v>389.6</v>
      </c>
      <c r="F518" s="10">
        <v>1.0849999999999795</v>
      </c>
    </row>
    <row r="519" spans="1:6" s="1" customFormat="1" x14ac:dyDescent="0.3">
      <c r="A519" s="13">
        <v>391.66666666666669</v>
      </c>
      <c r="B519" s="2">
        <v>2</v>
      </c>
      <c r="C519" s="6">
        <v>393.16250000000002</v>
      </c>
      <c r="D519" s="8">
        <v>396.67500000000001</v>
      </c>
      <c r="E519" s="12">
        <v>389.65</v>
      </c>
      <c r="F519" s="10">
        <v>7.0250000000000341</v>
      </c>
    </row>
    <row r="520" spans="1:6" s="1" customFormat="1" x14ac:dyDescent="0.3">
      <c r="A520" s="13">
        <v>391.33333333333331</v>
      </c>
      <c r="B520" s="2">
        <v>1</v>
      </c>
      <c r="C520" s="6">
        <v>389.81</v>
      </c>
      <c r="D520" s="8">
        <v>389.81</v>
      </c>
      <c r="E520" s="12">
        <v>389.81</v>
      </c>
      <c r="F520" s="15">
        <v>0</v>
      </c>
    </row>
    <row r="521" spans="1:6" s="1" customFormat="1" x14ac:dyDescent="0.3">
      <c r="A521" s="13">
        <v>391</v>
      </c>
      <c r="B521" s="2">
        <v>4</v>
      </c>
      <c r="C521" s="6">
        <v>392.27500000000003</v>
      </c>
      <c r="D521" s="8">
        <v>396.99</v>
      </c>
      <c r="E521" s="12">
        <v>389.06</v>
      </c>
      <c r="F521" s="10">
        <v>7.9300000000000068</v>
      </c>
    </row>
    <row r="522" spans="1:6" s="1" customFormat="1" x14ac:dyDescent="0.3">
      <c r="A522" s="13">
        <v>390</v>
      </c>
      <c r="B522" s="2">
        <v>2</v>
      </c>
      <c r="C522" s="6">
        <v>386.3075</v>
      </c>
      <c r="D522" s="8">
        <v>388.96</v>
      </c>
      <c r="E522" s="12">
        <v>383.65499999999997</v>
      </c>
      <c r="F522" s="10">
        <v>5.3050000000000068</v>
      </c>
    </row>
    <row r="523" spans="1:6" s="1" customFormat="1" x14ac:dyDescent="0.3">
      <c r="A523" s="13">
        <v>389.66666666666669</v>
      </c>
      <c r="B523" s="2">
        <v>3</v>
      </c>
      <c r="C523" s="6">
        <v>385.77666666666664</v>
      </c>
      <c r="D523" s="8">
        <v>386.99</v>
      </c>
      <c r="E523" s="12">
        <v>383.35</v>
      </c>
      <c r="F523" s="10">
        <v>3.6399999999999864</v>
      </c>
    </row>
    <row r="524" spans="1:6" s="1" customFormat="1" x14ac:dyDescent="0.3">
      <c r="A524" s="13">
        <v>389.33333333333331</v>
      </c>
      <c r="B524" s="2">
        <v>4</v>
      </c>
      <c r="C524" s="6">
        <v>387.89749999999998</v>
      </c>
      <c r="D524" s="8">
        <v>389.47</v>
      </c>
      <c r="E524" s="12">
        <v>384.08500000000004</v>
      </c>
      <c r="F524" s="10">
        <v>5.3849999999999909</v>
      </c>
    </row>
    <row r="525" spans="1:6" s="1" customFormat="1" x14ac:dyDescent="0.3">
      <c r="A525" s="13">
        <v>389</v>
      </c>
      <c r="B525" s="2">
        <v>1</v>
      </c>
      <c r="C525" s="6">
        <v>386.32</v>
      </c>
      <c r="D525" s="8">
        <v>386.32</v>
      </c>
      <c r="E525" s="12">
        <v>386.32</v>
      </c>
      <c r="F525" s="15">
        <v>0</v>
      </c>
    </row>
    <row r="526" spans="1:6" s="1" customFormat="1" x14ac:dyDescent="0.3">
      <c r="A526" s="13">
        <v>388.66666666666669</v>
      </c>
      <c r="B526" s="2">
        <v>2</v>
      </c>
      <c r="C526" s="6">
        <v>386.65250000000003</v>
      </c>
      <c r="D526" s="8">
        <v>388.69</v>
      </c>
      <c r="E526" s="12">
        <v>384.61500000000001</v>
      </c>
      <c r="F526" s="10">
        <v>4.0749999999999886</v>
      </c>
    </row>
    <row r="527" spans="1:6" s="1" customFormat="1" x14ac:dyDescent="0.3">
      <c r="A527" s="13">
        <v>388.33333333333331</v>
      </c>
      <c r="B527" s="2">
        <v>1</v>
      </c>
      <c r="C527" s="6">
        <v>382.32499999999999</v>
      </c>
      <c r="D527" s="8">
        <v>382.32499999999999</v>
      </c>
      <c r="E527" s="12">
        <v>382.32499999999999</v>
      </c>
      <c r="F527" s="15">
        <v>0</v>
      </c>
    </row>
    <row r="528" spans="1:6" s="1" customFormat="1" x14ac:dyDescent="0.3">
      <c r="A528" s="13">
        <v>388</v>
      </c>
      <c r="B528" s="2">
        <v>3</v>
      </c>
      <c r="C528" s="6">
        <v>387.41499999999996</v>
      </c>
      <c r="D528" s="8">
        <v>390.22</v>
      </c>
      <c r="E528" s="12">
        <v>385.03999999999996</v>
      </c>
      <c r="F528" s="10">
        <v>5.1800000000000637</v>
      </c>
    </row>
    <row r="529" spans="1:6" s="1" customFormat="1" x14ac:dyDescent="0.3">
      <c r="A529" s="13">
        <v>387.66666666666669</v>
      </c>
      <c r="B529" s="2">
        <v>1</v>
      </c>
      <c r="C529" s="6">
        <v>387.02</v>
      </c>
      <c r="D529" s="8">
        <v>387.02</v>
      </c>
      <c r="E529" s="12">
        <v>387.02</v>
      </c>
      <c r="F529" s="15">
        <v>0</v>
      </c>
    </row>
    <row r="530" spans="1:6" s="1" customFormat="1" x14ac:dyDescent="0.3">
      <c r="A530" s="13">
        <v>387.33333333333331</v>
      </c>
      <c r="B530" s="2">
        <v>3</v>
      </c>
      <c r="C530" s="6">
        <v>386.23</v>
      </c>
      <c r="D530" s="8">
        <v>388.3</v>
      </c>
      <c r="E530" s="12">
        <v>383.33</v>
      </c>
      <c r="F530" s="10">
        <v>4.9700000000000273</v>
      </c>
    </row>
    <row r="531" spans="1:6" s="1" customFormat="1" x14ac:dyDescent="0.3">
      <c r="A531" s="13">
        <v>386.33333333333331</v>
      </c>
      <c r="B531" s="2">
        <v>1</v>
      </c>
      <c r="C531" s="6">
        <v>382.2</v>
      </c>
      <c r="D531" s="8">
        <v>382.2</v>
      </c>
      <c r="E531" s="12">
        <v>382.2</v>
      </c>
      <c r="F531" s="15">
        <v>0</v>
      </c>
    </row>
    <row r="532" spans="1:6" s="1" customFormat="1" x14ac:dyDescent="0.3">
      <c r="A532" s="13">
        <v>386</v>
      </c>
      <c r="B532" s="2">
        <v>2</v>
      </c>
      <c r="C532" s="6">
        <v>391.46249999999998</v>
      </c>
      <c r="D532" s="8">
        <v>398.48500000000001</v>
      </c>
      <c r="E532" s="12">
        <v>384.44</v>
      </c>
      <c r="F532" s="10">
        <v>14.045000000000016</v>
      </c>
    </row>
    <row r="533" spans="1:6" s="1" customFormat="1" x14ac:dyDescent="0.3">
      <c r="A533" s="13">
        <v>385.66666666666669</v>
      </c>
      <c r="B533" s="2">
        <v>2</v>
      </c>
      <c r="C533" s="6">
        <v>386.21500000000003</v>
      </c>
      <c r="D533" s="8">
        <v>386.57499999999999</v>
      </c>
      <c r="E533" s="12">
        <v>385.85500000000002</v>
      </c>
      <c r="F533" s="10">
        <v>0.71999999999997044</v>
      </c>
    </row>
    <row r="534" spans="1:6" s="1" customFormat="1" x14ac:dyDescent="0.3">
      <c r="A534" s="13">
        <v>385.33333333333331</v>
      </c>
      <c r="B534" s="2">
        <v>1</v>
      </c>
      <c r="C534" s="6">
        <v>377.99</v>
      </c>
      <c r="D534" s="8">
        <v>377.99</v>
      </c>
      <c r="E534" s="12">
        <v>377.99</v>
      </c>
      <c r="F534" s="15">
        <v>0</v>
      </c>
    </row>
    <row r="535" spans="1:6" s="1" customFormat="1" x14ac:dyDescent="0.3">
      <c r="A535" s="13">
        <v>385</v>
      </c>
      <c r="B535" s="2">
        <v>2</v>
      </c>
      <c r="C535" s="6">
        <v>384.63499999999999</v>
      </c>
      <c r="D535" s="8">
        <v>385.5</v>
      </c>
      <c r="E535" s="12">
        <v>383.77</v>
      </c>
      <c r="F535" s="10">
        <v>1.7300000000000182</v>
      </c>
    </row>
    <row r="536" spans="1:6" s="1" customFormat="1" x14ac:dyDescent="0.3">
      <c r="A536" s="13">
        <v>384.66666666666669</v>
      </c>
      <c r="B536" s="2">
        <v>2</v>
      </c>
      <c r="C536" s="6">
        <v>388.74</v>
      </c>
      <c r="D536" s="8">
        <v>389.78500000000003</v>
      </c>
      <c r="E536" s="12">
        <v>387.69499999999999</v>
      </c>
      <c r="F536" s="10">
        <v>2.0900000000000318</v>
      </c>
    </row>
    <row r="537" spans="1:6" s="1" customFormat="1" x14ac:dyDescent="0.3">
      <c r="A537" s="13">
        <v>384.33333333333331</v>
      </c>
      <c r="B537" s="2">
        <v>1</v>
      </c>
      <c r="C537" s="6">
        <v>390.58499999999998</v>
      </c>
      <c r="D537" s="8">
        <v>390.58499999999998</v>
      </c>
      <c r="E537" s="12">
        <v>390.58499999999998</v>
      </c>
      <c r="F537" s="15">
        <v>0</v>
      </c>
    </row>
    <row r="538" spans="1:6" s="1" customFormat="1" x14ac:dyDescent="0.3">
      <c r="A538" s="13">
        <v>384</v>
      </c>
      <c r="B538" s="2">
        <v>2</v>
      </c>
      <c r="C538" s="6">
        <v>373.38</v>
      </c>
      <c r="D538" s="8">
        <v>373.77499999999998</v>
      </c>
      <c r="E538" s="12">
        <v>372.98500000000001</v>
      </c>
      <c r="F538" s="10">
        <v>0.78999999999996362</v>
      </c>
    </row>
    <row r="539" spans="1:6" s="1" customFormat="1" x14ac:dyDescent="0.3">
      <c r="A539" s="13">
        <v>383.33333333333331</v>
      </c>
      <c r="B539" s="2">
        <v>1</v>
      </c>
      <c r="C539" s="6">
        <v>383.75</v>
      </c>
      <c r="D539" s="8">
        <v>383.75</v>
      </c>
      <c r="E539" s="12">
        <v>383.75</v>
      </c>
      <c r="F539" s="15">
        <v>0</v>
      </c>
    </row>
    <row r="540" spans="1:6" s="1" customFormat="1" x14ac:dyDescent="0.3">
      <c r="A540" s="13">
        <v>383</v>
      </c>
      <c r="B540" s="2">
        <v>2</v>
      </c>
      <c r="C540" s="6">
        <v>382.38750000000005</v>
      </c>
      <c r="D540" s="8">
        <v>385.22</v>
      </c>
      <c r="E540" s="12">
        <v>379.55500000000001</v>
      </c>
      <c r="F540" s="10">
        <v>5.6650000000000205</v>
      </c>
    </row>
    <row r="541" spans="1:6" s="1" customFormat="1" x14ac:dyDescent="0.3">
      <c r="A541" s="13">
        <v>382.66666666666669</v>
      </c>
      <c r="B541" s="2">
        <v>4</v>
      </c>
      <c r="C541" s="6">
        <v>381.72750000000002</v>
      </c>
      <c r="D541" s="8">
        <v>385.15499999999997</v>
      </c>
      <c r="E541" s="12">
        <v>379.77</v>
      </c>
      <c r="F541" s="10">
        <v>5.3849999999999909</v>
      </c>
    </row>
    <row r="542" spans="1:6" s="1" customFormat="1" x14ac:dyDescent="0.3">
      <c r="A542" s="13">
        <v>382.33333333333331</v>
      </c>
      <c r="B542" s="2">
        <v>2</v>
      </c>
      <c r="C542" s="6">
        <v>384.14</v>
      </c>
      <c r="D542" s="8">
        <v>387</v>
      </c>
      <c r="E542" s="12">
        <v>381.28</v>
      </c>
      <c r="F542" s="10">
        <v>5.7200000000000273</v>
      </c>
    </row>
    <row r="543" spans="1:6" s="1" customFormat="1" x14ac:dyDescent="0.3">
      <c r="A543" s="13">
        <v>382</v>
      </c>
      <c r="B543" s="2">
        <v>1</v>
      </c>
      <c r="C543" s="6">
        <v>384.935</v>
      </c>
      <c r="D543" s="8">
        <v>384.935</v>
      </c>
      <c r="E543" s="12">
        <v>384.935</v>
      </c>
      <c r="F543" s="15">
        <v>0</v>
      </c>
    </row>
    <row r="544" spans="1:6" s="1" customFormat="1" x14ac:dyDescent="0.3">
      <c r="A544" s="13">
        <v>381.66666666666669</v>
      </c>
      <c r="B544" s="2">
        <v>1</v>
      </c>
      <c r="C544" s="6">
        <v>379.7</v>
      </c>
      <c r="D544" s="8">
        <v>379.7</v>
      </c>
      <c r="E544" s="12">
        <v>379.7</v>
      </c>
      <c r="F544" s="15">
        <v>0</v>
      </c>
    </row>
    <row r="545" spans="1:6" s="1" customFormat="1" x14ac:dyDescent="0.3">
      <c r="A545" s="13">
        <v>381.33333333333331</v>
      </c>
      <c r="B545" s="2">
        <v>4</v>
      </c>
      <c r="C545" s="6">
        <v>380.74749999999995</v>
      </c>
      <c r="D545" s="8">
        <v>382.58499999999998</v>
      </c>
      <c r="E545" s="12">
        <v>378.90999999999997</v>
      </c>
      <c r="F545" s="10">
        <v>3.6750000000000114</v>
      </c>
    </row>
    <row r="546" spans="1:6" s="1" customFormat="1" x14ac:dyDescent="0.3">
      <c r="A546" s="13">
        <v>381</v>
      </c>
      <c r="B546" s="2">
        <v>3</v>
      </c>
      <c r="C546" s="6">
        <v>379.84833333333336</v>
      </c>
      <c r="D546" s="8">
        <v>385.32</v>
      </c>
      <c r="E546" s="12">
        <v>375.88</v>
      </c>
      <c r="F546" s="10">
        <v>9.4399999999999977</v>
      </c>
    </row>
    <row r="547" spans="1:6" s="1" customFormat="1" x14ac:dyDescent="0.3">
      <c r="A547" s="13">
        <v>380.33333333333331</v>
      </c>
      <c r="B547" s="2">
        <v>2</v>
      </c>
      <c r="C547" s="6">
        <v>376.30500000000001</v>
      </c>
      <c r="D547" s="8">
        <v>379.13</v>
      </c>
      <c r="E547" s="12">
        <v>373.48</v>
      </c>
      <c r="F547" s="10">
        <v>5.6499999999999773</v>
      </c>
    </row>
    <row r="548" spans="1:6" s="1" customFormat="1" x14ac:dyDescent="0.3">
      <c r="A548" s="13">
        <v>380</v>
      </c>
      <c r="B548" s="2">
        <v>3</v>
      </c>
      <c r="C548" s="6">
        <v>379.78666666666669</v>
      </c>
      <c r="D548" s="8">
        <v>386.125</v>
      </c>
      <c r="E548" s="12">
        <v>374.87</v>
      </c>
      <c r="F548" s="10">
        <v>11.254999999999995</v>
      </c>
    </row>
    <row r="549" spans="1:6" s="1" customFormat="1" x14ac:dyDescent="0.3">
      <c r="A549" s="13">
        <v>379.66666666666669</v>
      </c>
      <c r="B549" s="2">
        <v>1</v>
      </c>
      <c r="C549" s="6">
        <v>376.29500000000002</v>
      </c>
      <c r="D549" s="8">
        <v>376.29500000000002</v>
      </c>
      <c r="E549" s="12">
        <v>376.29500000000002</v>
      </c>
      <c r="F549" s="15">
        <v>0</v>
      </c>
    </row>
    <row r="550" spans="1:6" s="1" customFormat="1" x14ac:dyDescent="0.3">
      <c r="A550" s="13">
        <v>379.33333333333331</v>
      </c>
      <c r="B550" s="2">
        <v>1</v>
      </c>
      <c r="C550" s="6">
        <v>384.12</v>
      </c>
      <c r="D550" s="8">
        <v>384.12</v>
      </c>
      <c r="E550" s="12">
        <v>384.12</v>
      </c>
      <c r="F550" s="15">
        <v>0</v>
      </c>
    </row>
    <row r="551" spans="1:6" s="1" customFormat="1" x14ac:dyDescent="0.3">
      <c r="A551" s="13">
        <v>379</v>
      </c>
      <c r="B551" s="2">
        <v>3</v>
      </c>
      <c r="C551" s="6">
        <v>381.72666666666663</v>
      </c>
      <c r="D551" s="8">
        <v>385.625</v>
      </c>
      <c r="E551" s="12">
        <v>377.17500000000001</v>
      </c>
      <c r="F551" s="10">
        <v>8.4499999999999886</v>
      </c>
    </row>
    <row r="552" spans="1:6" s="1" customFormat="1" x14ac:dyDescent="0.3">
      <c r="A552" s="13">
        <v>378.66666666666669</v>
      </c>
      <c r="B552" s="2">
        <v>4</v>
      </c>
      <c r="C552" s="6">
        <v>378.36500000000001</v>
      </c>
      <c r="D552" s="8">
        <v>382.47</v>
      </c>
      <c r="E552" s="12">
        <v>372.71000000000004</v>
      </c>
      <c r="F552" s="10">
        <v>9.7599999999999909</v>
      </c>
    </row>
    <row r="553" spans="1:6" s="1" customFormat="1" x14ac:dyDescent="0.3">
      <c r="A553" s="13">
        <v>378.33333333333331</v>
      </c>
      <c r="B553" s="2">
        <v>2</v>
      </c>
      <c r="C553" s="6">
        <v>376.51</v>
      </c>
      <c r="D553" s="8">
        <v>378.29500000000002</v>
      </c>
      <c r="E553" s="12">
        <v>374.72500000000002</v>
      </c>
      <c r="F553" s="10">
        <v>3.5699999999999932</v>
      </c>
    </row>
    <row r="554" spans="1:6" s="1" customFormat="1" x14ac:dyDescent="0.3">
      <c r="A554" s="13">
        <v>378</v>
      </c>
      <c r="B554" s="2">
        <v>3</v>
      </c>
      <c r="C554" s="6">
        <v>377.71833333333342</v>
      </c>
      <c r="D554" s="8">
        <v>381.13499999999999</v>
      </c>
      <c r="E554" s="12">
        <v>375.6</v>
      </c>
      <c r="F554" s="10">
        <v>5.5349999999999682</v>
      </c>
    </row>
    <row r="555" spans="1:6" s="1" customFormat="1" x14ac:dyDescent="0.3">
      <c r="A555" s="13">
        <v>377.66666666666669</v>
      </c>
      <c r="B555" s="2">
        <v>1</v>
      </c>
      <c r="C555" s="6">
        <v>374.71500000000003</v>
      </c>
      <c r="D555" s="8">
        <v>374.71500000000003</v>
      </c>
      <c r="E555" s="12">
        <v>374.71500000000003</v>
      </c>
      <c r="F555" s="15">
        <v>0</v>
      </c>
    </row>
    <row r="556" spans="1:6" s="1" customFormat="1" x14ac:dyDescent="0.3">
      <c r="A556" s="13">
        <v>377.33333333333331</v>
      </c>
      <c r="B556" s="2">
        <v>3</v>
      </c>
      <c r="C556" s="6">
        <v>378.73499999999996</v>
      </c>
      <c r="D556" s="8">
        <v>384.90499999999997</v>
      </c>
      <c r="E556" s="12">
        <v>373.22500000000002</v>
      </c>
      <c r="F556" s="10">
        <v>11.67999999999995</v>
      </c>
    </row>
    <row r="557" spans="1:6" s="1" customFormat="1" x14ac:dyDescent="0.3">
      <c r="A557" s="13">
        <v>377</v>
      </c>
      <c r="B557" s="2">
        <v>5</v>
      </c>
      <c r="C557" s="6">
        <v>372.98500000000001</v>
      </c>
      <c r="D557" s="8">
        <v>377.93</v>
      </c>
      <c r="E557" s="12">
        <v>369.83</v>
      </c>
      <c r="F557" s="10">
        <v>8.1000000000000227</v>
      </c>
    </row>
    <row r="558" spans="1:6" s="1" customFormat="1" x14ac:dyDescent="0.3">
      <c r="A558" s="13">
        <v>376.33333333333331</v>
      </c>
      <c r="B558" s="2">
        <v>1</v>
      </c>
      <c r="C558" s="6">
        <v>373.52</v>
      </c>
      <c r="D558" s="8">
        <v>373.52</v>
      </c>
      <c r="E558" s="12">
        <v>373.52</v>
      </c>
      <c r="F558" s="15">
        <v>0</v>
      </c>
    </row>
    <row r="559" spans="1:6" s="1" customFormat="1" x14ac:dyDescent="0.3">
      <c r="A559" s="13">
        <v>376</v>
      </c>
      <c r="B559" s="2">
        <v>2</v>
      </c>
      <c r="C559" s="6">
        <v>369.375</v>
      </c>
      <c r="D559" s="8">
        <v>369.375</v>
      </c>
      <c r="E559" s="12">
        <v>369.375</v>
      </c>
      <c r="F559" s="15">
        <v>0</v>
      </c>
    </row>
    <row r="560" spans="1:6" s="1" customFormat="1" x14ac:dyDescent="0.3">
      <c r="A560" s="13">
        <v>375.66666666666669</v>
      </c>
      <c r="B560" s="2">
        <v>2</v>
      </c>
      <c r="C560" s="6">
        <v>369.04750000000001</v>
      </c>
      <c r="D560" s="8">
        <v>369.95499999999998</v>
      </c>
      <c r="E560" s="12">
        <v>368.14</v>
      </c>
      <c r="F560" s="10">
        <v>1.8149999999999977</v>
      </c>
    </row>
    <row r="561" spans="1:6" s="1" customFormat="1" x14ac:dyDescent="0.3">
      <c r="A561" s="13">
        <v>375.33333333333331</v>
      </c>
      <c r="B561" s="2">
        <v>3</v>
      </c>
      <c r="C561" s="6">
        <v>376.07666666666665</v>
      </c>
      <c r="D561" s="8">
        <v>384.54</v>
      </c>
      <c r="E561" s="12">
        <v>370.96500000000003</v>
      </c>
      <c r="F561" s="10">
        <v>13.574999999999989</v>
      </c>
    </row>
    <row r="562" spans="1:6" s="1" customFormat="1" x14ac:dyDescent="0.3">
      <c r="A562" s="13">
        <v>375</v>
      </c>
      <c r="B562" s="2">
        <v>1</v>
      </c>
      <c r="C562" s="6">
        <v>371.5</v>
      </c>
      <c r="D562" s="8">
        <v>371.5</v>
      </c>
      <c r="E562" s="12">
        <v>371.5</v>
      </c>
      <c r="F562" s="15">
        <v>0</v>
      </c>
    </row>
    <row r="563" spans="1:6" s="1" customFormat="1" x14ac:dyDescent="0.3">
      <c r="A563" s="13">
        <v>374.66666666666669</v>
      </c>
      <c r="B563" s="2">
        <v>4</v>
      </c>
      <c r="C563" s="6">
        <v>371.80874999999997</v>
      </c>
      <c r="D563" s="8">
        <v>373.94499999999999</v>
      </c>
      <c r="E563" s="12">
        <v>369.245</v>
      </c>
      <c r="F563" s="10">
        <v>4.6999999999999886</v>
      </c>
    </row>
    <row r="564" spans="1:6" s="1" customFormat="1" x14ac:dyDescent="0.3">
      <c r="A564" s="13">
        <v>374.33333333333331</v>
      </c>
      <c r="B564" s="2">
        <v>1</v>
      </c>
      <c r="C564" s="6">
        <v>368.02499999999998</v>
      </c>
      <c r="D564" s="8">
        <v>368.02499999999998</v>
      </c>
      <c r="E564" s="12">
        <v>368.02499999999998</v>
      </c>
      <c r="F564" s="15">
        <v>0</v>
      </c>
    </row>
    <row r="565" spans="1:6" s="1" customFormat="1" x14ac:dyDescent="0.3">
      <c r="A565" s="13">
        <v>374</v>
      </c>
      <c r="B565" s="2">
        <v>2</v>
      </c>
      <c r="C565" s="6">
        <v>374.23749999999995</v>
      </c>
      <c r="D565" s="8">
        <v>377.815</v>
      </c>
      <c r="E565" s="12">
        <v>370.65999999999997</v>
      </c>
      <c r="F565" s="10">
        <v>7.1550000000000296</v>
      </c>
    </row>
    <row r="566" spans="1:6" s="1" customFormat="1" x14ac:dyDescent="0.3">
      <c r="A566" s="13">
        <v>373.66666666666669</v>
      </c>
      <c r="B566" s="2">
        <v>1</v>
      </c>
      <c r="C566" s="6">
        <v>376.53499999999997</v>
      </c>
      <c r="D566" s="8">
        <v>376.53499999999997</v>
      </c>
      <c r="E566" s="12">
        <v>376.53499999999997</v>
      </c>
      <c r="F566" s="15">
        <v>0</v>
      </c>
    </row>
    <row r="567" spans="1:6" s="1" customFormat="1" x14ac:dyDescent="0.3">
      <c r="A567" s="13">
        <v>373.33333333333331</v>
      </c>
      <c r="B567" s="2">
        <v>4</v>
      </c>
      <c r="C567" s="6">
        <v>373.02499999999998</v>
      </c>
      <c r="D567" s="8">
        <v>374.78</v>
      </c>
      <c r="E567" s="12">
        <v>370.95499999999998</v>
      </c>
      <c r="F567" s="10">
        <v>3.8249999999999886</v>
      </c>
    </row>
    <row r="568" spans="1:6" s="1" customFormat="1" x14ac:dyDescent="0.3">
      <c r="A568" s="13">
        <v>373</v>
      </c>
      <c r="B568" s="2">
        <v>1</v>
      </c>
      <c r="C568" s="6">
        <v>367.30500000000001</v>
      </c>
      <c r="D568" s="8">
        <v>367.30500000000001</v>
      </c>
      <c r="E568" s="12">
        <v>367.30500000000001</v>
      </c>
      <c r="F568" s="15">
        <v>0</v>
      </c>
    </row>
    <row r="569" spans="1:6" s="1" customFormat="1" x14ac:dyDescent="0.3">
      <c r="A569" s="13">
        <v>372.33333333333331</v>
      </c>
      <c r="B569" s="2">
        <v>1</v>
      </c>
      <c r="C569" s="6">
        <v>365.62</v>
      </c>
      <c r="D569" s="8">
        <v>365.62</v>
      </c>
      <c r="E569" s="12">
        <v>365.62</v>
      </c>
      <c r="F569" s="15">
        <v>0</v>
      </c>
    </row>
    <row r="570" spans="1:6" s="1" customFormat="1" x14ac:dyDescent="0.3">
      <c r="A570" s="13">
        <v>372</v>
      </c>
      <c r="B570" s="2">
        <v>2</v>
      </c>
      <c r="C570" s="6">
        <v>369.82500000000005</v>
      </c>
      <c r="D570" s="8">
        <v>372.34500000000003</v>
      </c>
      <c r="E570" s="12">
        <v>367.30500000000001</v>
      </c>
      <c r="F570" s="10">
        <v>5.0400000000000205</v>
      </c>
    </row>
    <row r="571" spans="1:6" s="1" customFormat="1" x14ac:dyDescent="0.3">
      <c r="A571" s="13">
        <v>371.66666666666669</v>
      </c>
      <c r="B571" s="2">
        <v>1</v>
      </c>
      <c r="C571" s="6">
        <v>362.38499999999999</v>
      </c>
      <c r="D571" s="8">
        <v>362.38499999999999</v>
      </c>
      <c r="E571" s="12">
        <v>362.38499999999999</v>
      </c>
      <c r="F571" s="15">
        <v>0</v>
      </c>
    </row>
    <row r="572" spans="1:6" s="1" customFormat="1" x14ac:dyDescent="0.3">
      <c r="A572" s="13">
        <v>371.33333333333331</v>
      </c>
      <c r="B572" s="2">
        <v>2</v>
      </c>
      <c r="C572" s="6">
        <v>369.38499999999999</v>
      </c>
      <c r="D572" s="8">
        <v>371.565</v>
      </c>
      <c r="E572" s="12">
        <v>367.20499999999998</v>
      </c>
      <c r="F572" s="10">
        <v>4.3600000000000136</v>
      </c>
    </row>
    <row r="573" spans="1:6" s="1" customFormat="1" x14ac:dyDescent="0.3">
      <c r="A573" s="13">
        <v>371</v>
      </c>
      <c r="B573" s="2">
        <v>1</v>
      </c>
      <c r="C573" s="6">
        <v>369.95</v>
      </c>
      <c r="D573" s="8">
        <v>369.95</v>
      </c>
      <c r="E573" s="12">
        <v>369.95</v>
      </c>
      <c r="F573" s="15">
        <v>0</v>
      </c>
    </row>
    <row r="574" spans="1:6" s="1" customFormat="1" x14ac:dyDescent="0.3">
      <c r="A574" s="13">
        <v>370.66666666666669</v>
      </c>
      <c r="B574" s="2">
        <v>1</v>
      </c>
      <c r="C574" s="6">
        <v>374.3</v>
      </c>
      <c r="D574" s="8">
        <v>374.3</v>
      </c>
      <c r="E574" s="12">
        <v>374.3</v>
      </c>
      <c r="F574" s="15">
        <v>0</v>
      </c>
    </row>
    <row r="575" spans="1:6" s="1" customFormat="1" x14ac:dyDescent="0.3">
      <c r="A575" s="13">
        <v>370</v>
      </c>
      <c r="B575" s="2">
        <v>1</v>
      </c>
      <c r="C575" s="6">
        <v>369.19</v>
      </c>
      <c r="D575" s="8">
        <v>369.19</v>
      </c>
      <c r="E575" s="12">
        <v>369.19</v>
      </c>
      <c r="F575" s="15">
        <v>0</v>
      </c>
    </row>
    <row r="576" spans="1:6" s="1" customFormat="1" x14ac:dyDescent="0.3">
      <c r="A576" s="13">
        <v>369.66666666666669</v>
      </c>
      <c r="B576" s="2">
        <v>1</v>
      </c>
      <c r="C576" s="6">
        <v>368.39</v>
      </c>
      <c r="D576" s="8">
        <v>368.39</v>
      </c>
      <c r="E576" s="12">
        <v>368.39</v>
      </c>
      <c r="F576" s="15">
        <v>0</v>
      </c>
    </row>
    <row r="577" spans="1:6" s="1" customFormat="1" x14ac:dyDescent="0.3">
      <c r="A577" s="13">
        <v>369.33333333333331</v>
      </c>
      <c r="B577" s="2">
        <v>1</v>
      </c>
      <c r="C577" s="6">
        <v>368.11500000000001</v>
      </c>
      <c r="D577" s="8">
        <v>368.11500000000001</v>
      </c>
      <c r="E577" s="12">
        <v>368.11500000000001</v>
      </c>
      <c r="F577" s="15">
        <v>0</v>
      </c>
    </row>
    <row r="578" spans="1:6" s="1" customFormat="1" x14ac:dyDescent="0.3">
      <c r="A578" s="13">
        <v>369</v>
      </c>
      <c r="B578" s="2">
        <v>2</v>
      </c>
      <c r="C578" s="6">
        <v>370.54999999999995</v>
      </c>
      <c r="D578" s="8">
        <v>371.66499999999996</v>
      </c>
      <c r="E578" s="12">
        <v>369.435</v>
      </c>
      <c r="F578" s="10">
        <v>2.2299999999999613</v>
      </c>
    </row>
    <row r="579" spans="1:6" s="1" customFormat="1" x14ac:dyDescent="0.3">
      <c r="A579" s="13">
        <v>368</v>
      </c>
      <c r="B579" s="2">
        <v>2</v>
      </c>
      <c r="C579" s="6">
        <v>369.565</v>
      </c>
      <c r="D579" s="8">
        <v>376.42500000000001</v>
      </c>
      <c r="E579" s="12">
        <v>362.70499999999998</v>
      </c>
      <c r="F579" s="10">
        <v>13.720000000000027</v>
      </c>
    </row>
    <row r="580" spans="1:6" s="1" customFormat="1" x14ac:dyDescent="0.3">
      <c r="A580" s="13">
        <v>367.66666666666669</v>
      </c>
      <c r="B580" s="2">
        <v>1</v>
      </c>
      <c r="C580" s="6">
        <v>367.18</v>
      </c>
      <c r="D580" s="8">
        <v>367.18</v>
      </c>
      <c r="E580" s="12">
        <v>367.18</v>
      </c>
      <c r="F580" s="15">
        <v>0</v>
      </c>
    </row>
    <row r="581" spans="1:6" s="1" customFormat="1" x14ac:dyDescent="0.3">
      <c r="A581" s="13">
        <v>367</v>
      </c>
      <c r="B581" s="2">
        <v>2</v>
      </c>
      <c r="C581" s="6">
        <v>365.28</v>
      </c>
      <c r="D581" s="8">
        <v>366.66499999999996</v>
      </c>
      <c r="E581" s="12">
        <v>363.89499999999998</v>
      </c>
      <c r="F581" s="10">
        <v>2.7699999999999818</v>
      </c>
    </row>
    <row r="582" spans="1:6" s="1" customFormat="1" x14ac:dyDescent="0.3">
      <c r="A582" s="13">
        <v>366.66666666666669</v>
      </c>
      <c r="B582" s="2">
        <v>2</v>
      </c>
      <c r="C582" s="6">
        <v>364.53500000000003</v>
      </c>
      <c r="D582" s="8">
        <v>366.72</v>
      </c>
      <c r="E582" s="12">
        <v>362.35</v>
      </c>
      <c r="F582" s="10">
        <v>4.3700000000000045</v>
      </c>
    </row>
    <row r="583" spans="1:6" s="1" customFormat="1" x14ac:dyDescent="0.3">
      <c r="A583" s="13">
        <v>366.33333333333331</v>
      </c>
      <c r="B583" s="2">
        <v>3</v>
      </c>
      <c r="C583" s="6">
        <v>365.91333333333336</v>
      </c>
      <c r="D583" s="8">
        <v>368.64499999999998</v>
      </c>
      <c r="E583" s="12">
        <v>362.66499999999996</v>
      </c>
      <c r="F583" s="10">
        <v>5.9800000000000182</v>
      </c>
    </row>
    <row r="584" spans="1:6" s="1" customFormat="1" x14ac:dyDescent="0.3">
      <c r="A584" s="13">
        <v>366</v>
      </c>
      <c r="B584" s="2">
        <v>3</v>
      </c>
      <c r="C584" s="6">
        <v>364.43166666666667</v>
      </c>
      <c r="D584" s="8">
        <v>365.435</v>
      </c>
      <c r="E584" s="12">
        <v>363.16500000000002</v>
      </c>
      <c r="F584" s="10">
        <v>2.2699999999999818</v>
      </c>
    </row>
    <row r="585" spans="1:6" s="1" customFormat="1" x14ac:dyDescent="0.3">
      <c r="A585" s="13">
        <v>365.66666666666669</v>
      </c>
      <c r="B585" s="2">
        <v>2</v>
      </c>
      <c r="C585" s="6">
        <v>365.27499999999998</v>
      </c>
      <c r="D585" s="8">
        <v>365.68</v>
      </c>
      <c r="E585" s="12">
        <v>364.87</v>
      </c>
      <c r="F585" s="10">
        <v>0.81000000000000227</v>
      </c>
    </row>
    <row r="586" spans="1:6" s="1" customFormat="1" x14ac:dyDescent="0.3">
      <c r="A586" s="13">
        <v>365.33333333333331</v>
      </c>
      <c r="B586" s="2">
        <v>1</v>
      </c>
      <c r="C586" s="6">
        <v>356.90999999999997</v>
      </c>
      <c r="D586" s="8">
        <v>356.90999999999997</v>
      </c>
      <c r="E586" s="12">
        <v>356.90999999999997</v>
      </c>
      <c r="F586" s="15">
        <v>0</v>
      </c>
    </row>
    <row r="587" spans="1:6" s="1" customFormat="1" x14ac:dyDescent="0.3">
      <c r="A587" s="13">
        <v>365</v>
      </c>
      <c r="B587" s="2">
        <v>2</v>
      </c>
      <c r="C587" s="6">
        <v>366.1875</v>
      </c>
      <c r="D587" s="8">
        <v>368.22500000000002</v>
      </c>
      <c r="E587" s="12">
        <v>364.15</v>
      </c>
      <c r="F587" s="10">
        <v>4.0750000000000455</v>
      </c>
    </row>
    <row r="588" spans="1:6" s="1" customFormat="1" x14ac:dyDescent="0.3">
      <c r="A588" s="13">
        <v>364.66666666666669</v>
      </c>
      <c r="B588" s="2">
        <v>2</v>
      </c>
      <c r="C588" s="6">
        <v>358.88</v>
      </c>
      <c r="D588" s="8">
        <v>360.53999999999996</v>
      </c>
      <c r="E588" s="12">
        <v>357.22</v>
      </c>
      <c r="F588" s="10">
        <v>3.3199999999999363</v>
      </c>
    </row>
    <row r="589" spans="1:6" s="1" customFormat="1" x14ac:dyDescent="0.3">
      <c r="A589" s="13">
        <v>364.33333333333331</v>
      </c>
      <c r="B589" s="2">
        <v>1</v>
      </c>
      <c r="C589" s="6">
        <v>361.81</v>
      </c>
      <c r="D589" s="8">
        <v>361.81</v>
      </c>
      <c r="E589" s="12">
        <v>361.81</v>
      </c>
      <c r="F589" s="15">
        <v>0</v>
      </c>
    </row>
    <row r="590" spans="1:6" s="1" customFormat="1" x14ac:dyDescent="0.3">
      <c r="A590" s="13">
        <v>364</v>
      </c>
      <c r="B590" s="2">
        <v>4</v>
      </c>
      <c r="C590" s="6">
        <v>361.36625000000004</v>
      </c>
      <c r="D590" s="8">
        <v>364.90999999999997</v>
      </c>
      <c r="E590" s="12">
        <v>357.87</v>
      </c>
      <c r="F590" s="10">
        <v>7.0399999999999636</v>
      </c>
    </row>
    <row r="591" spans="1:6" s="1" customFormat="1" x14ac:dyDescent="0.3">
      <c r="A591" s="13">
        <v>363</v>
      </c>
      <c r="B591" s="2">
        <v>2</v>
      </c>
      <c r="C591" s="6">
        <v>366.6225</v>
      </c>
      <c r="D591" s="8">
        <v>367.3</v>
      </c>
      <c r="E591" s="12">
        <v>365.94499999999999</v>
      </c>
      <c r="F591" s="10">
        <v>1.3550000000000182</v>
      </c>
    </row>
    <row r="592" spans="1:6" s="1" customFormat="1" x14ac:dyDescent="0.3">
      <c r="A592" s="13">
        <v>362.66666666666669</v>
      </c>
      <c r="B592" s="2">
        <v>1</v>
      </c>
      <c r="C592" s="6">
        <v>358.19</v>
      </c>
      <c r="D592" s="8">
        <v>358.19</v>
      </c>
      <c r="E592" s="12">
        <v>358.19</v>
      </c>
      <c r="F592" s="15">
        <v>0</v>
      </c>
    </row>
    <row r="593" spans="1:6" s="1" customFormat="1" x14ac:dyDescent="0.3">
      <c r="A593" s="13">
        <v>362.33333333333331</v>
      </c>
      <c r="B593" s="2">
        <v>1</v>
      </c>
      <c r="C593" s="6">
        <v>363.33</v>
      </c>
      <c r="D593" s="8">
        <v>363.33</v>
      </c>
      <c r="E593" s="12">
        <v>363.33</v>
      </c>
      <c r="F593" s="15">
        <v>0</v>
      </c>
    </row>
    <row r="594" spans="1:6" s="1" customFormat="1" x14ac:dyDescent="0.3">
      <c r="A594" s="13">
        <v>362</v>
      </c>
      <c r="B594" s="2">
        <v>2</v>
      </c>
      <c r="C594" s="6">
        <v>363.95</v>
      </c>
      <c r="D594" s="8">
        <v>365.38</v>
      </c>
      <c r="E594" s="12">
        <v>362.52</v>
      </c>
      <c r="F594" s="10">
        <v>2.8600000000000136</v>
      </c>
    </row>
    <row r="595" spans="1:6" s="1" customFormat="1" x14ac:dyDescent="0.3">
      <c r="A595" s="13">
        <v>360.66666666666669</v>
      </c>
      <c r="B595" s="2">
        <v>1</v>
      </c>
      <c r="C595" s="6">
        <v>357.25</v>
      </c>
      <c r="D595" s="8">
        <v>357.25</v>
      </c>
      <c r="E595" s="12">
        <v>357.25</v>
      </c>
      <c r="F595" s="15">
        <v>0</v>
      </c>
    </row>
    <row r="596" spans="1:6" s="1" customFormat="1" x14ac:dyDescent="0.3">
      <c r="A596" s="13">
        <v>360</v>
      </c>
      <c r="B596" s="2">
        <v>2</v>
      </c>
      <c r="C596" s="6">
        <v>360.6225</v>
      </c>
      <c r="D596" s="8">
        <v>362.125</v>
      </c>
      <c r="E596" s="12">
        <v>359.12</v>
      </c>
      <c r="F596" s="10">
        <v>3.0049999999999955</v>
      </c>
    </row>
    <row r="597" spans="1:6" s="1" customFormat="1" x14ac:dyDescent="0.3">
      <c r="A597" s="13">
        <v>359.66666666666669</v>
      </c>
      <c r="B597" s="2">
        <v>1</v>
      </c>
      <c r="C597" s="6">
        <v>359.10500000000002</v>
      </c>
      <c r="D597" s="8">
        <v>359.10500000000002</v>
      </c>
      <c r="E597" s="12">
        <v>359.10500000000002</v>
      </c>
      <c r="F597" s="15">
        <v>0</v>
      </c>
    </row>
    <row r="598" spans="1:6" s="1" customFormat="1" x14ac:dyDescent="0.3">
      <c r="A598" s="13">
        <v>359</v>
      </c>
      <c r="B598" s="2">
        <v>1</v>
      </c>
      <c r="C598" s="6">
        <v>358.935</v>
      </c>
      <c r="D598" s="8">
        <v>358.935</v>
      </c>
      <c r="E598" s="12">
        <v>358.935</v>
      </c>
      <c r="F598" s="15">
        <v>0</v>
      </c>
    </row>
    <row r="599" spans="1:6" s="1" customFormat="1" x14ac:dyDescent="0.3">
      <c r="A599" s="13">
        <v>358.66666666666669</v>
      </c>
      <c r="B599" s="2">
        <v>3</v>
      </c>
      <c r="C599" s="6">
        <v>359.08333333333331</v>
      </c>
      <c r="D599" s="8">
        <v>361.01</v>
      </c>
      <c r="E599" s="12">
        <v>355.23</v>
      </c>
      <c r="F599" s="10">
        <v>5.7799999999999727</v>
      </c>
    </row>
    <row r="600" spans="1:6" s="1" customFormat="1" x14ac:dyDescent="0.3">
      <c r="A600" s="13">
        <v>358.33333333333331</v>
      </c>
      <c r="B600" s="2">
        <v>2</v>
      </c>
      <c r="C600" s="6">
        <v>351.63750000000005</v>
      </c>
      <c r="D600" s="8">
        <v>353.185</v>
      </c>
      <c r="E600" s="12">
        <v>350.09000000000003</v>
      </c>
      <c r="F600" s="10">
        <v>3.0949999999999704</v>
      </c>
    </row>
    <row r="601" spans="1:6" s="1" customFormat="1" x14ac:dyDescent="0.3">
      <c r="A601" s="13">
        <v>357.66666666666669</v>
      </c>
      <c r="B601" s="2">
        <v>2</v>
      </c>
      <c r="C601" s="6">
        <v>361.005</v>
      </c>
      <c r="D601" s="8">
        <v>363.29</v>
      </c>
      <c r="E601" s="12">
        <v>358.72</v>
      </c>
      <c r="F601" s="10">
        <v>4.5699999999999932</v>
      </c>
    </row>
    <row r="602" spans="1:6" s="1" customFormat="1" x14ac:dyDescent="0.3">
      <c r="A602" s="13">
        <v>357.33333333333331</v>
      </c>
      <c r="B602" s="2">
        <v>1</v>
      </c>
      <c r="C602" s="6">
        <v>355.73500000000001</v>
      </c>
      <c r="D602" s="8">
        <v>355.73500000000001</v>
      </c>
      <c r="E602" s="12">
        <v>355.73500000000001</v>
      </c>
      <c r="F602" s="15">
        <v>0</v>
      </c>
    </row>
    <row r="603" spans="1:6" s="1" customFormat="1" x14ac:dyDescent="0.3">
      <c r="A603" s="13">
        <v>357</v>
      </c>
      <c r="B603" s="2">
        <v>2</v>
      </c>
      <c r="C603" s="6">
        <v>350.66500000000002</v>
      </c>
      <c r="D603" s="8">
        <v>353.35500000000002</v>
      </c>
      <c r="E603" s="12">
        <v>347.97500000000002</v>
      </c>
      <c r="F603" s="10">
        <v>5.3799999999999955</v>
      </c>
    </row>
    <row r="604" spans="1:6" s="1" customFormat="1" x14ac:dyDescent="0.3">
      <c r="A604" s="13">
        <v>356</v>
      </c>
      <c r="B604" s="2">
        <v>1</v>
      </c>
      <c r="C604" s="6">
        <v>352.53499999999997</v>
      </c>
      <c r="D604" s="8">
        <v>352.53499999999997</v>
      </c>
      <c r="E604" s="12">
        <v>352.53499999999997</v>
      </c>
      <c r="F604" s="15">
        <v>0</v>
      </c>
    </row>
    <row r="605" spans="1:6" s="1" customFormat="1" x14ac:dyDescent="0.3">
      <c r="A605" s="13">
        <v>355.33333333333331</v>
      </c>
      <c r="B605" s="2">
        <v>4</v>
      </c>
      <c r="C605" s="6">
        <v>353.69374999999997</v>
      </c>
      <c r="D605" s="8">
        <v>355.15999999999997</v>
      </c>
      <c r="E605" s="12">
        <v>351.63</v>
      </c>
      <c r="F605" s="10">
        <v>3.5299999999999727</v>
      </c>
    </row>
    <row r="606" spans="1:6" s="1" customFormat="1" x14ac:dyDescent="0.3">
      <c r="A606" s="13">
        <v>355</v>
      </c>
      <c r="B606" s="2">
        <v>2</v>
      </c>
      <c r="C606" s="6">
        <v>353.73</v>
      </c>
      <c r="D606" s="8">
        <v>357.22500000000002</v>
      </c>
      <c r="E606" s="12">
        <v>350.23500000000001</v>
      </c>
      <c r="F606" s="10">
        <v>6.9900000000000091</v>
      </c>
    </row>
    <row r="607" spans="1:6" s="1" customFormat="1" x14ac:dyDescent="0.3">
      <c r="A607" s="13">
        <v>354.66666666666669</v>
      </c>
      <c r="B607" s="2">
        <v>2</v>
      </c>
      <c r="C607" s="6">
        <v>350.8175</v>
      </c>
      <c r="D607" s="8">
        <v>353.065</v>
      </c>
      <c r="E607" s="12">
        <v>348.57</v>
      </c>
      <c r="F607" s="10">
        <v>4.4950000000000045</v>
      </c>
    </row>
    <row r="608" spans="1:6" s="1" customFormat="1" x14ac:dyDescent="0.3">
      <c r="A608" s="13">
        <v>354.33333333333331</v>
      </c>
      <c r="B608" s="2">
        <v>4</v>
      </c>
      <c r="C608" s="6">
        <v>352.06</v>
      </c>
      <c r="D608" s="8">
        <v>354.28</v>
      </c>
      <c r="E608" s="12">
        <v>348.48</v>
      </c>
      <c r="F608" s="10">
        <v>5.7999999999999545</v>
      </c>
    </row>
    <row r="609" spans="1:6" s="1" customFormat="1" x14ac:dyDescent="0.3">
      <c r="A609" s="13">
        <v>354</v>
      </c>
      <c r="B609" s="2">
        <v>2</v>
      </c>
      <c r="C609" s="6">
        <v>357.34749999999997</v>
      </c>
      <c r="D609" s="8">
        <v>357.7</v>
      </c>
      <c r="E609" s="12">
        <v>356.995</v>
      </c>
      <c r="F609" s="10">
        <v>0.70499999999998408</v>
      </c>
    </row>
    <row r="610" spans="1:6" s="1" customFormat="1" x14ac:dyDescent="0.3">
      <c r="A610" s="13">
        <v>353.66666666666669</v>
      </c>
      <c r="B610" s="2">
        <v>2</v>
      </c>
      <c r="C610" s="6">
        <v>354.57749999999999</v>
      </c>
      <c r="D610" s="8">
        <v>356.37</v>
      </c>
      <c r="E610" s="12">
        <v>352.78499999999997</v>
      </c>
      <c r="F610" s="10">
        <v>3.5850000000000364</v>
      </c>
    </row>
    <row r="611" spans="1:6" s="1" customFormat="1" x14ac:dyDescent="0.3">
      <c r="A611" s="13">
        <v>353.33333333333331</v>
      </c>
      <c r="B611" s="2">
        <v>1</v>
      </c>
      <c r="C611" s="6">
        <v>348.67500000000001</v>
      </c>
      <c r="D611" s="8">
        <v>348.67500000000001</v>
      </c>
      <c r="E611" s="12">
        <v>348.67500000000001</v>
      </c>
      <c r="F611" s="15">
        <v>0</v>
      </c>
    </row>
    <row r="612" spans="1:6" s="1" customFormat="1" x14ac:dyDescent="0.3">
      <c r="A612" s="13">
        <v>352.66666666666669</v>
      </c>
      <c r="B612" s="2">
        <v>1</v>
      </c>
      <c r="C612" s="6">
        <v>351.84</v>
      </c>
      <c r="D612" s="8">
        <v>351.84</v>
      </c>
      <c r="E612" s="12">
        <v>351.84</v>
      </c>
      <c r="F612" s="15">
        <v>0</v>
      </c>
    </row>
    <row r="613" spans="1:6" s="1" customFormat="1" x14ac:dyDescent="0.3">
      <c r="A613" s="13">
        <v>352</v>
      </c>
      <c r="B613" s="2">
        <v>2</v>
      </c>
      <c r="C613" s="6">
        <v>349.91250000000002</v>
      </c>
      <c r="D613" s="8">
        <v>351.70499999999998</v>
      </c>
      <c r="E613" s="12">
        <v>348.12</v>
      </c>
      <c r="F613" s="10">
        <v>3.5849999999999795</v>
      </c>
    </row>
    <row r="614" spans="1:6" s="1" customFormat="1" x14ac:dyDescent="0.3">
      <c r="A614" s="13">
        <v>351.66666666666669</v>
      </c>
      <c r="B614" s="2">
        <v>1</v>
      </c>
      <c r="C614" s="6">
        <v>352.745</v>
      </c>
      <c r="D614" s="8">
        <v>352.745</v>
      </c>
      <c r="E614" s="12">
        <v>352.745</v>
      </c>
      <c r="F614" s="15">
        <v>0</v>
      </c>
    </row>
    <row r="615" spans="1:6" s="1" customFormat="1" x14ac:dyDescent="0.3">
      <c r="A615" s="13">
        <v>351.33333333333331</v>
      </c>
      <c r="B615" s="2">
        <v>1</v>
      </c>
      <c r="C615" s="6">
        <v>357.21000000000004</v>
      </c>
      <c r="D615" s="8">
        <v>357.21000000000004</v>
      </c>
      <c r="E615" s="12">
        <v>357.21000000000004</v>
      </c>
      <c r="F615" s="15">
        <v>0</v>
      </c>
    </row>
    <row r="616" spans="1:6" s="1" customFormat="1" x14ac:dyDescent="0.3">
      <c r="A616" s="13">
        <v>350.66666666666669</v>
      </c>
      <c r="B616" s="2">
        <v>1</v>
      </c>
      <c r="C616" s="6">
        <v>351.74</v>
      </c>
      <c r="D616" s="8">
        <v>351.74</v>
      </c>
      <c r="E616" s="12">
        <v>351.74</v>
      </c>
      <c r="F616" s="15">
        <v>0</v>
      </c>
    </row>
    <row r="617" spans="1:6" s="1" customFormat="1" x14ac:dyDescent="0.3">
      <c r="A617" s="13">
        <v>350</v>
      </c>
      <c r="B617" s="2">
        <v>2</v>
      </c>
      <c r="C617" s="6">
        <v>347.70749999999998</v>
      </c>
      <c r="D617" s="8">
        <v>347.76499999999999</v>
      </c>
      <c r="E617" s="12">
        <v>347.65</v>
      </c>
      <c r="F617" s="10">
        <v>0.11500000000000909</v>
      </c>
    </row>
    <row r="618" spans="1:6" s="1" customFormat="1" x14ac:dyDescent="0.3">
      <c r="A618" s="13">
        <v>349.66666666666669</v>
      </c>
      <c r="B618" s="2">
        <v>1</v>
      </c>
      <c r="C618" s="6">
        <v>349.62</v>
      </c>
      <c r="D618" s="8">
        <v>349.62</v>
      </c>
      <c r="E618" s="12">
        <v>349.62</v>
      </c>
      <c r="F618" s="15">
        <v>0</v>
      </c>
    </row>
    <row r="619" spans="1:6" s="1" customFormat="1" x14ac:dyDescent="0.3">
      <c r="A619" s="13">
        <v>349.33333333333331</v>
      </c>
      <c r="B619" s="2">
        <v>1</v>
      </c>
      <c r="C619" s="6">
        <v>347.46500000000003</v>
      </c>
      <c r="D619" s="8">
        <v>347.46500000000003</v>
      </c>
      <c r="E619" s="12">
        <v>347.46500000000003</v>
      </c>
      <c r="F619" s="15">
        <v>0</v>
      </c>
    </row>
    <row r="620" spans="1:6" s="1" customFormat="1" x14ac:dyDescent="0.3">
      <c r="A620" s="13">
        <v>348.33333333333331</v>
      </c>
      <c r="B620" s="2">
        <v>1</v>
      </c>
      <c r="C620" s="6">
        <v>357.16</v>
      </c>
      <c r="D620" s="8">
        <v>357.16</v>
      </c>
      <c r="E620" s="12">
        <v>357.16</v>
      </c>
      <c r="F620" s="15">
        <v>0</v>
      </c>
    </row>
    <row r="621" spans="1:6" s="1" customFormat="1" x14ac:dyDescent="0.3">
      <c r="A621" s="13">
        <v>347.33333333333331</v>
      </c>
      <c r="B621" s="2">
        <v>1</v>
      </c>
      <c r="C621" s="6">
        <v>346.03</v>
      </c>
      <c r="D621" s="8">
        <v>346.03</v>
      </c>
      <c r="E621" s="12">
        <v>346.03</v>
      </c>
      <c r="F621" s="15">
        <v>0</v>
      </c>
    </row>
    <row r="622" spans="1:6" s="1" customFormat="1" x14ac:dyDescent="0.3">
      <c r="A622" s="13">
        <v>346.66666666666669</v>
      </c>
      <c r="B622" s="2">
        <v>2</v>
      </c>
      <c r="C622" s="6">
        <v>342.35749999999996</v>
      </c>
      <c r="D622" s="8">
        <v>344.07</v>
      </c>
      <c r="E622" s="12">
        <v>340.64499999999998</v>
      </c>
      <c r="F622" s="10">
        <v>3.4250000000000114</v>
      </c>
    </row>
    <row r="623" spans="1:6" s="1" customFormat="1" x14ac:dyDescent="0.3">
      <c r="A623" s="13">
        <v>346.33333333333331</v>
      </c>
      <c r="B623" s="2">
        <v>1</v>
      </c>
      <c r="C623" s="6">
        <v>341.85</v>
      </c>
      <c r="D623" s="8">
        <v>341.85</v>
      </c>
      <c r="E623" s="12">
        <v>341.85</v>
      </c>
      <c r="F623" s="15">
        <v>0</v>
      </c>
    </row>
    <row r="624" spans="1:6" s="1" customFormat="1" x14ac:dyDescent="0.3">
      <c r="A624" s="13">
        <v>346</v>
      </c>
      <c r="B624" s="2">
        <v>1</v>
      </c>
      <c r="C624" s="6">
        <v>341.52</v>
      </c>
      <c r="D624" s="8">
        <v>341.52</v>
      </c>
      <c r="E624" s="12">
        <v>341.52</v>
      </c>
      <c r="F624" s="15">
        <v>0</v>
      </c>
    </row>
    <row r="625" spans="1:6" s="1" customFormat="1" x14ac:dyDescent="0.3">
      <c r="A625" s="13">
        <v>345.66666666666669</v>
      </c>
      <c r="B625" s="2">
        <v>3</v>
      </c>
      <c r="C625" s="6">
        <v>342.66</v>
      </c>
      <c r="D625" s="8">
        <v>351.71</v>
      </c>
      <c r="E625" s="12">
        <v>338.13499999999999</v>
      </c>
      <c r="F625" s="10">
        <v>13.574999999999989</v>
      </c>
    </row>
    <row r="626" spans="1:6" s="1" customFormat="1" x14ac:dyDescent="0.3">
      <c r="A626" s="13">
        <v>344.66666666666669</v>
      </c>
      <c r="B626" s="2">
        <v>2</v>
      </c>
      <c r="C626" s="6">
        <v>342.375</v>
      </c>
      <c r="D626" s="8">
        <v>342.51499999999999</v>
      </c>
      <c r="E626" s="12">
        <v>342.23500000000001</v>
      </c>
      <c r="F626" s="10">
        <v>0.27999999999997272</v>
      </c>
    </row>
    <row r="627" spans="1:6" s="1" customFormat="1" x14ac:dyDescent="0.3">
      <c r="A627" s="13">
        <v>344</v>
      </c>
      <c r="B627" s="2">
        <v>2</v>
      </c>
      <c r="C627" s="6">
        <v>337.77</v>
      </c>
      <c r="D627" s="8">
        <v>339.43</v>
      </c>
      <c r="E627" s="12">
        <v>336.11</v>
      </c>
      <c r="F627" s="10">
        <v>3.3199999999999932</v>
      </c>
    </row>
    <row r="628" spans="1:6" s="1" customFormat="1" x14ac:dyDescent="0.3">
      <c r="A628" s="13">
        <v>343.66666666666669</v>
      </c>
      <c r="B628" s="2">
        <v>1</v>
      </c>
      <c r="C628" s="6">
        <v>343.18</v>
      </c>
      <c r="D628" s="8">
        <v>343.18</v>
      </c>
      <c r="E628" s="12">
        <v>343.18</v>
      </c>
      <c r="F628" s="15">
        <v>0</v>
      </c>
    </row>
    <row r="629" spans="1:6" s="1" customFormat="1" x14ac:dyDescent="0.3">
      <c r="A629" s="13">
        <v>343</v>
      </c>
      <c r="B629" s="2">
        <v>1</v>
      </c>
      <c r="C629" s="6">
        <v>337.375</v>
      </c>
      <c r="D629" s="8">
        <v>337.375</v>
      </c>
      <c r="E629" s="12">
        <v>337.375</v>
      </c>
      <c r="F629" s="15">
        <v>0</v>
      </c>
    </row>
    <row r="630" spans="1:6" s="1" customFormat="1" x14ac:dyDescent="0.3">
      <c r="A630" s="13">
        <v>342.66666666666669</v>
      </c>
      <c r="B630" s="2">
        <v>2</v>
      </c>
      <c r="C630" s="6">
        <v>343.74</v>
      </c>
      <c r="D630" s="8">
        <v>344.005</v>
      </c>
      <c r="E630" s="12">
        <v>343.47500000000002</v>
      </c>
      <c r="F630" s="10">
        <v>0.52999999999997272</v>
      </c>
    </row>
    <row r="631" spans="1:6" s="1" customFormat="1" x14ac:dyDescent="0.3">
      <c r="A631" s="13">
        <v>342.33333333333331</v>
      </c>
      <c r="B631" s="2">
        <v>1</v>
      </c>
      <c r="C631" s="6">
        <v>344.63</v>
      </c>
      <c r="D631" s="8">
        <v>344.63</v>
      </c>
      <c r="E631" s="12">
        <v>344.63</v>
      </c>
      <c r="F631" s="15">
        <v>0</v>
      </c>
    </row>
    <row r="632" spans="1:6" s="1" customFormat="1" x14ac:dyDescent="0.3">
      <c r="A632" s="13">
        <v>341.66666666666669</v>
      </c>
      <c r="B632" s="2">
        <v>2</v>
      </c>
      <c r="C632" s="6">
        <v>342.22500000000002</v>
      </c>
      <c r="D632" s="8">
        <v>346.71</v>
      </c>
      <c r="E632" s="12">
        <v>337.74</v>
      </c>
      <c r="F632" s="10">
        <v>8.9699999999999704</v>
      </c>
    </row>
    <row r="633" spans="1:6" s="1" customFormat="1" x14ac:dyDescent="0.3">
      <c r="A633" s="13">
        <v>341</v>
      </c>
      <c r="B633" s="2">
        <v>1</v>
      </c>
      <c r="C633" s="6">
        <v>335.32</v>
      </c>
      <c r="D633" s="8">
        <v>335.32</v>
      </c>
      <c r="E633" s="12">
        <v>335.32</v>
      </c>
      <c r="F633" s="15">
        <v>0</v>
      </c>
    </row>
    <row r="634" spans="1:6" s="1" customFormat="1" x14ac:dyDescent="0.3">
      <c r="A634" s="13">
        <v>340</v>
      </c>
      <c r="B634" s="2">
        <v>2</v>
      </c>
      <c r="C634" s="6">
        <v>334.84500000000003</v>
      </c>
      <c r="D634" s="8">
        <v>336.22</v>
      </c>
      <c r="E634" s="12">
        <v>333.47</v>
      </c>
      <c r="F634" s="10">
        <v>2.75</v>
      </c>
    </row>
    <row r="635" spans="1:6" s="1" customFormat="1" x14ac:dyDescent="0.3">
      <c r="A635" s="13">
        <v>339.33333333333331</v>
      </c>
      <c r="B635" s="2">
        <v>1</v>
      </c>
      <c r="C635" s="6">
        <v>338.08499999999998</v>
      </c>
      <c r="D635" s="8">
        <v>338.08499999999998</v>
      </c>
      <c r="E635" s="12">
        <v>338.08499999999998</v>
      </c>
      <c r="F635" s="15">
        <v>0</v>
      </c>
    </row>
    <row r="636" spans="1:6" s="1" customFormat="1" x14ac:dyDescent="0.3">
      <c r="A636" s="13">
        <v>339</v>
      </c>
      <c r="B636" s="2">
        <v>1</v>
      </c>
      <c r="C636" s="6">
        <v>337.31</v>
      </c>
      <c r="D636" s="8">
        <v>337.31</v>
      </c>
      <c r="E636" s="12">
        <v>337.31</v>
      </c>
      <c r="F636" s="15">
        <v>0</v>
      </c>
    </row>
    <row r="637" spans="1:6" s="1" customFormat="1" x14ac:dyDescent="0.3">
      <c r="A637" s="13">
        <v>338.66666666666669</v>
      </c>
      <c r="B637" s="2">
        <v>1</v>
      </c>
      <c r="C637" s="6">
        <v>338.03499999999997</v>
      </c>
      <c r="D637" s="8">
        <v>338.03499999999997</v>
      </c>
      <c r="E637" s="12">
        <v>338.03499999999997</v>
      </c>
      <c r="F637" s="15">
        <v>0</v>
      </c>
    </row>
    <row r="638" spans="1:6" s="1" customFormat="1" x14ac:dyDescent="0.3">
      <c r="A638" s="13">
        <v>338.33333333333331</v>
      </c>
      <c r="B638" s="2">
        <v>1</v>
      </c>
      <c r="C638" s="6">
        <v>341.07499999999999</v>
      </c>
      <c r="D638" s="8">
        <v>341.07499999999999</v>
      </c>
      <c r="E638" s="12">
        <v>341.07499999999999</v>
      </c>
      <c r="F638" s="15">
        <v>0</v>
      </c>
    </row>
    <row r="639" spans="1:6" s="1" customFormat="1" x14ac:dyDescent="0.3">
      <c r="A639" s="13">
        <v>337.66666666666669</v>
      </c>
      <c r="B639" s="2">
        <v>1</v>
      </c>
      <c r="C639" s="6">
        <v>339.84000000000003</v>
      </c>
      <c r="D639" s="8">
        <v>339.84000000000003</v>
      </c>
      <c r="E639" s="12">
        <v>339.84000000000003</v>
      </c>
      <c r="F639" s="15">
        <v>0</v>
      </c>
    </row>
    <row r="640" spans="1:6" s="1" customFormat="1" x14ac:dyDescent="0.3">
      <c r="A640" s="13">
        <v>336.33333333333331</v>
      </c>
      <c r="B640" s="2">
        <v>1</v>
      </c>
      <c r="C640" s="6">
        <v>327.97</v>
      </c>
      <c r="D640" s="8">
        <v>327.97</v>
      </c>
      <c r="E640" s="12">
        <v>327.97</v>
      </c>
      <c r="F640" s="15">
        <v>0</v>
      </c>
    </row>
    <row r="641" spans="1:6" s="1" customFormat="1" x14ac:dyDescent="0.3">
      <c r="A641" s="13">
        <v>335.66666666666669</v>
      </c>
      <c r="B641" s="2">
        <v>2</v>
      </c>
      <c r="C641" s="6">
        <v>332.03750000000002</v>
      </c>
      <c r="D641" s="8">
        <v>332.61</v>
      </c>
      <c r="E641" s="12">
        <v>331.46500000000003</v>
      </c>
      <c r="F641" s="10">
        <v>1.1449999999999818</v>
      </c>
    </row>
    <row r="642" spans="1:6" s="1" customFormat="1" x14ac:dyDescent="0.3">
      <c r="A642" s="13">
        <v>335.33333333333331</v>
      </c>
      <c r="B642" s="2">
        <v>2</v>
      </c>
      <c r="C642" s="6">
        <v>335.76249999999999</v>
      </c>
      <c r="D642" s="8">
        <v>339.14</v>
      </c>
      <c r="E642" s="12">
        <v>332.38499999999999</v>
      </c>
      <c r="F642" s="10">
        <v>6.7549999999999955</v>
      </c>
    </row>
    <row r="643" spans="1:6" s="1" customFormat="1" x14ac:dyDescent="0.3">
      <c r="A643" s="13">
        <v>334.66666666666669</v>
      </c>
      <c r="B643" s="2">
        <v>2</v>
      </c>
      <c r="C643" s="6">
        <v>332.72</v>
      </c>
      <c r="D643" s="8">
        <v>332.72500000000002</v>
      </c>
      <c r="E643" s="12">
        <v>332.71500000000003</v>
      </c>
      <c r="F643" s="10">
        <v>9.9999999999909051E-3</v>
      </c>
    </row>
    <row r="644" spans="1:6" s="1" customFormat="1" x14ac:dyDescent="0.3">
      <c r="A644" s="13">
        <v>334</v>
      </c>
      <c r="B644" s="2">
        <v>1</v>
      </c>
      <c r="C644" s="6">
        <v>330.89499999999998</v>
      </c>
      <c r="D644" s="8">
        <v>330.89499999999998</v>
      </c>
      <c r="E644" s="12">
        <v>330.89499999999998</v>
      </c>
      <c r="F644" s="15">
        <v>0</v>
      </c>
    </row>
    <row r="645" spans="1:6" s="1" customFormat="1" x14ac:dyDescent="0.3">
      <c r="A645" s="13">
        <v>333</v>
      </c>
      <c r="B645" s="2">
        <v>3</v>
      </c>
      <c r="C645" s="6">
        <v>330.40666666666669</v>
      </c>
      <c r="D645" s="8">
        <v>332.37</v>
      </c>
      <c r="E645" s="12">
        <v>328.495</v>
      </c>
      <c r="F645" s="10">
        <v>3.875</v>
      </c>
    </row>
    <row r="646" spans="1:6" s="1" customFormat="1" x14ac:dyDescent="0.3">
      <c r="A646" s="13">
        <v>332.66666666666669</v>
      </c>
      <c r="B646" s="2">
        <v>1</v>
      </c>
      <c r="C646" s="6">
        <v>336.83</v>
      </c>
      <c r="D646" s="8">
        <v>336.83</v>
      </c>
      <c r="E646" s="12">
        <v>336.83</v>
      </c>
      <c r="F646" s="15">
        <v>0</v>
      </c>
    </row>
    <row r="647" spans="1:6" s="1" customFormat="1" x14ac:dyDescent="0.3">
      <c r="A647" s="13">
        <v>332</v>
      </c>
      <c r="B647" s="2">
        <v>3</v>
      </c>
      <c r="C647" s="6">
        <v>332.3966666666667</v>
      </c>
      <c r="D647" s="8">
        <v>334.12</v>
      </c>
      <c r="E647" s="12">
        <v>330.41</v>
      </c>
      <c r="F647" s="10">
        <v>3.7099999999999795</v>
      </c>
    </row>
    <row r="648" spans="1:6" s="1" customFormat="1" x14ac:dyDescent="0.3">
      <c r="A648" s="13">
        <v>330.33333333333331</v>
      </c>
      <c r="B648" s="2">
        <v>1</v>
      </c>
      <c r="C648" s="6">
        <v>327.67500000000001</v>
      </c>
      <c r="D648" s="8">
        <v>327.67500000000001</v>
      </c>
      <c r="E648" s="12">
        <v>327.67500000000001</v>
      </c>
      <c r="F648" s="15">
        <v>0</v>
      </c>
    </row>
    <row r="649" spans="1:6" s="1" customFormat="1" x14ac:dyDescent="0.3">
      <c r="A649" s="13">
        <v>329.66666666666669</v>
      </c>
      <c r="B649" s="2">
        <v>1</v>
      </c>
      <c r="C649" s="6">
        <v>328.2</v>
      </c>
      <c r="D649" s="8">
        <v>328.2</v>
      </c>
      <c r="E649" s="12">
        <v>328.2</v>
      </c>
      <c r="F649" s="15">
        <v>0</v>
      </c>
    </row>
    <row r="650" spans="1:6" s="1" customFormat="1" x14ac:dyDescent="0.3">
      <c r="A650" s="13">
        <v>329</v>
      </c>
      <c r="B650" s="2">
        <v>1</v>
      </c>
      <c r="C650" s="6">
        <v>321.3</v>
      </c>
      <c r="D650" s="8">
        <v>321.3</v>
      </c>
      <c r="E650" s="12">
        <v>321.3</v>
      </c>
      <c r="F650" s="15">
        <v>0</v>
      </c>
    </row>
    <row r="651" spans="1:6" s="1" customFormat="1" x14ac:dyDescent="0.3">
      <c r="A651" s="13">
        <v>328.66666666666669</v>
      </c>
      <c r="B651" s="2">
        <v>2</v>
      </c>
      <c r="C651" s="6">
        <v>326.76</v>
      </c>
      <c r="D651" s="8">
        <v>328.72</v>
      </c>
      <c r="E651" s="12">
        <v>324.8</v>
      </c>
      <c r="F651" s="10">
        <v>3.9200000000000159</v>
      </c>
    </row>
    <row r="652" spans="1:6" s="1" customFormat="1" x14ac:dyDescent="0.3">
      <c r="A652" s="13">
        <v>328.33333333333331</v>
      </c>
      <c r="B652" s="2">
        <v>1</v>
      </c>
      <c r="C652" s="6">
        <v>325.35500000000002</v>
      </c>
      <c r="D652" s="8">
        <v>325.35500000000002</v>
      </c>
      <c r="E652" s="12">
        <v>325.35500000000002</v>
      </c>
      <c r="F652" s="15">
        <v>0</v>
      </c>
    </row>
    <row r="653" spans="1:6" s="1" customFormat="1" x14ac:dyDescent="0.3">
      <c r="A653" s="13">
        <v>327.66666666666669</v>
      </c>
      <c r="B653" s="2">
        <v>1</v>
      </c>
      <c r="C653" s="6">
        <v>330.625</v>
      </c>
      <c r="D653" s="8">
        <v>330.625</v>
      </c>
      <c r="E653" s="12">
        <v>330.625</v>
      </c>
      <c r="F653" s="15">
        <v>0</v>
      </c>
    </row>
    <row r="654" spans="1:6" s="1" customFormat="1" x14ac:dyDescent="0.3">
      <c r="A654" s="13">
        <v>327.33333333333331</v>
      </c>
      <c r="B654" s="2">
        <v>1</v>
      </c>
      <c r="C654" s="6">
        <v>326.82499999999999</v>
      </c>
      <c r="D654" s="8">
        <v>326.82499999999999</v>
      </c>
      <c r="E654" s="12">
        <v>326.82499999999999</v>
      </c>
      <c r="F654" s="15">
        <v>0</v>
      </c>
    </row>
    <row r="655" spans="1:6" s="1" customFormat="1" x14ac:dyDescent="0.3">
      <c r="A655" s="13">
        <v>327</v>
      </c>
      <c r="B655" s="2">
        <v>1</v>
      </c>
      <c r="C655" s="6">
        <v>326.47000000000003</v>
      </c>
      <c r="D655" s="8">
        <v>326.47000000000003</v>
      </c>
      <c r="E655" s="12">
        <v>326.47000000000003</v>
      </c>
      <c r="F655" s="15">
        <v>0</v>
      </c>
    </row>
    <row r="656" spans="1:6" s="1" customFormat="1" x14ac:dyDescent="0.3">
      <c r="A656" s="13">
        <v>326.66666666666669</v>
      </c>
      <c r="B656" s="2">
        <v>2</v>
      </c>
      <c r="C656" s="6">
        <v>321.7</v>
      </c>
      <c r="D656" s="8">
        <v>322.44499999999999</v>
      </c>
      <c r="E656" s="12">
        <v>320.95499999999998</v>
      </c>
      <c r="F656" s="10">
        <v>1.4900000000000091</v>
      </c>
    </row>
    <row r="657" spans="1:6" s="1" customFormat="1" x14ac:dyDescent="0.3">
      <c r="A657" s="13">
        <v>326</v>
      </c>
      <c r="B657" s="2">
        <v>1</v>
      </c>
      <c r="C657" s="6">
        <v>321.48</v>
      </c>
      <c r="D657" s="8">
        <v>321.48</v>
      </c>
      <c r="E657" s="12">
        <v>321.48</v>
      </c>
      <c r="F657" s="15">
        <v>0</v>
      </c>
    </row>
    <row r="658" spans="1:6" s="1" customFormat="1" x14ac:dyDescent="0.3">
      <c r="A658" s="13">
        <v>325.66666666666669</v>
      </c>
      <c r="B658" s="2">
        <v>1</v>
      </c>
      <c r="C658" s="6">
        <v>328.71500000000003</v>
      </c>
      <c r="D658" s="8">
        <v>328.71500000000003</v>
      </c>
      <c r="E658" s="12">
        <v>328.71500000000003</v>
      </c>
      <c r="F658" s="15">
        <v>0</v>
      </c>
    </row>
    <row r="659" spans="1:6" s="1" customFormat="1" x14ac:dyDescent="0.3">
      <c r="A659" s="13">
        <v>324.33333333333331</v>
      </c>
      <c r="B659" s="2">
        <v>1</v>
      </c>
      <c r="C659" s="6">
        <v>322.77499999999998</v>
      </c>
      <c r="D659" s="8">
        <v>322.77499999999998</v>
      </c>
      <c r="E659" s="12">
        <v>322.77499999999998</v>
      </c>
      <c r="F659" s="15">
        <v>0</v>
      </c>
    </row>
    <row r="660" spans="1:6" s="1" customFormat="1" x14ac:dyDescent="0.3">
      <c r="A660" s="13">
        <v>324</v>
      </c>
      <c r="B660" s="2">
        <v>2</v>
      </c>
      <c r="C660" s="6">
        <v>324.40750000000003</v>
      </c>
      <c r="D660" s="8">
        <v>330.67</v>
      </c>
      <c r="E660" s="12">
        <v>318.14499999999998</v>
      </c>
      <c r="F660" s="10">
        <v>12.525000000000034</v>
      </c>
    </row>
    <row r="661" spans="1:6" s="1" customFormat="1" x14ac:dyDescent="0.3">
      <c r="A661" s="13">
        <v>323.33333333333331</v>
      </c>
      <c r="B661" s="2">
        <v>1</v>
      </c>
      <c r="C661" s="6">
        <v>317.77999999999997</v>
      </c>
      <c r="D661" s="8">
        <v>317.77999999999997</v>
      </c>
      <c r="E661" s="12">
        <v>317.77999999999997</v>
      </c>
      <c r="F661" s="15">
        <v>0</v>
      </c>
    </row>
    <row r="662" spans="1:6" s="1" customFormat="1" x14ac:dyDescent="0.3">
      <c r="A662" s="13">
        <v>322.33333333333331</v>
      </c>
      <c r="B662" s="2">
        <v>1</v>
      </c>
      <c r="C662" s="6">
        <v>320.13499999999999</v>
      </c>
      <c r="D662" s="8">
        <v>320.13499999999999</v>
      </c>
      <c r="E662" s="12">
        <v>320.13499999999999</v>
      </c>
      <c r="F662" s="15">
        <v>0</v>
      </c>
    </row>
    <row r="663" spans="1:6" s="1" customFormat="1" x14ac:dyDescent="0.3">
      <c r="A663" s="13">
        <v>322</v>
      </c>
      <c r="B663" s="2">
        <v>3</v>
      </c>
      <c r="C663" s="6">
        <v>319.07</v>
      </c>
      <c r="D663" s="8">
        <v>321.35500000000002</v>
      </c>
      <c r="E663" s="12">
        <v>316.97000000000003</v>
      </c>
      <c r="F663" s="10">
        <v>4.3849999999999909</v>
      </c>
    </row>
    <row r="664" spans="1:6" s="1" customFormat="1" x14ac:dyDescent="0.3">
      <c r="A664" s="13">
        <v>321.33333333333331</v>
      </c>
      <c r="B664" s="2">
        <v>1</v>
      </c>
      <c r="C664" s="6">
        <v>316.815</v>
      </c>
      <c r="D664" s="8">
        <v>316.815</v>
      </c>
      <c r="E664" s="12">
        <v>316.815</v>
      </c>
      <c r="F664" s="15">
        <v>0</v>
      </c>
    </row>
    <row r="665" spans="1:6" s="1" customFormat="1" x14ac:dyDescent="0.3">
      <c r="A665" s="13">
        <v>320.33333333333331</v>
      </c>
      <c r="B665" s="2">
        <v>1</v>
      </c>
      <c r="C665" s="6">
        <v>318.19499999999999</v>
      </c>
      <c r="D665" s="8">
        <v>318.19499999999999</v>
      </c>
      <c r="E665" s="12">
        <v>318.19499999999999</v>
      </c>
      <c r="F665" s="15">
        <v>0</v>
      </c>
    </row>
    <row r="666" spans="1:6" s="1" customFormat="1" x14ac:dyDescent="0.3">
      <c r="A666" s="13">
        <v>319.66666666666669</v>
      </c>
      <c r="B666" s="2">
        <v>1</v>
      </c>
      <c r="C666" s="6">
        <v>322.745</v>
      </c>
      <c r="D666" s="8">
        <v>322.745</v>
      </c>
      <c r="E666" s="12">
        <v>322.745</v>
      </c>
      <c r="F666" s="15">
        <v>0</v>
      </c>
    </row>
    <row r="667" spans="1:6" s="1" customFormat="1" x14ac:dyDescent="0.3">
      <c r="A667" s="13">
        <v>318.33333333333331</v>
      </c>
      <c r="B667" s="2">
        <v>1</v>
      </c>
      <c r="C667" s="6">
        <v>315.57</v>
      </c>
      <c r="D667" s="8">
        <v>315.57</v>
      </c>
      <c r="E667" s="12">
        <v>315.57</v>
      </c>
      <c r="F667" s="15">
        <v>0</v>
      </c>
    </row>
    <row r="668" spans="1:6" s="1" customFormat="1" x14ac:dyDescent="0.3">
      <c r="A668" s="13">
        <v>318</v>
      </c>
      <c r="B668" s="2">
        <v>1</v>
      </c>
      <c r="C668" s="6">
        <v>314.71500000000003</v>
      </c>
      <c r="D668" s="8">
        <v>314.71500000000003</v>
      </c>
      <c r="E668" s="12">
        <v>314.71500000000003</v>
      </c>
      <c r="F668" s="15">
        <v>0</v>
      </c>
    </row>
    <row r="669" spans="1:6" s="1" customFormat="1" x14ac:dyDescent="0.3">
      <c r="A669" s="13">
        <v>317</v>
      </c>
      <c r="B669" s="2">
        <v>1</v>
      </c>
      <c r="C669" s="6">
        <v>316.75</v>
      </c>
      <c r="D669" s="8">
        <v>316.75</v>
      </c>
      <c r="E669" s="12">
        <v>316.75</v>
      </c>
      <c r="F669" s="15">
        <v>0</v>
      </c>
    </row>
    <row r="670" spans="1:6" s="1" customFormat="1" x14ac:dyDescent="0.3">
      <c r="A670" s="13">
        <v>316.66666666666669</v>
      </c>
      <c r="B670" s="2">
        <v>1</v>
      </c>
      <c r="C670" s="6">
        <v>320.38</v>
      </c>
      <c r="D670" s="8">
        <v>320.38</v>
      </c>
      <c r="E670" s="12">
        <v>320.38</v>
      </c>
      <c r="F670" s="15">
        <v>0</v>
      </c>
    </row>
    <row r="671" spans="1:6" s="1" customFormat="1" x14ac:dyDescent="0.3">
      <c r="A671" s="13">
        <v>316.33333333333331</v>
      </c>
      <c r="B671" s="2">
        <v>3</v>
      </c>
      <c r="C671" s="6">
        <v>314.82166666666666</v>
      </c>
      <c r="D671" s="8">
        <v>315.61</v>
      </c>
      <c r="E671" s="12">
        <v>313.245</v>
      </c>
      <c r="F671" s="10">
        <v>2.3650000000000091</v>
      </c>
    </row>
    <row r="672" spans="1:6" s="1" customFormat="1" x14ac:dyDescent="0.3">
      <c r="A672" s="13">
        <v>315.33333333333331</v>
      </c>
      <c r="B672" s="2">
        <v>3</v>
      </c>
      <c r="C672" s="6">
        <v>314.03500000000003</v>
      </c>
      <c r="D672" s="8">
        <v>314.94499999999999</v>
      </c>
      <c r="E672" s="12">
        <v>312.70999999999998</v>
      </c>
      <c r="F672" s="10">
        <v>2.2350000000000136</v>
      </c>
    </row>
    <row r="673" spans="1:6" s="1" customFormat="1" x14ac:dyDescent="0.3">
      <c r="A673" s="13">
        <v>315</v>
      </c>
      <c r="B673" s="2">
        <v>3</v>
      </c>
      <c r="C673" s="6">
        <v>311.29500000000002</v>
      </c>
      <c r="D673" s="8">
        <v>314.10500000000002</v>
      </c>
      <c r="E673" s="12">
        <v>305.8</v>
      </c>
      <c r="F673" s="10">
        <v>8.3050000000000068</v>
      </c>
    </row>
    <row r="674" spans="1:6" s="1" customFormat="1" x14ac:dyDescent="0.3">
      <c r="A674" s="13">
        <v>313.66666666666669</v>
      </c>
      <c r="B674" s="2">
        <v>1</v>
      </c>
      <c r="C674" s="6">
        <v>314.8</v>
      </c>
      <c r="D674" s="8">
        <v>314.8</v>
      </c>
      <c r="E674" s="12">
        <v>314.8</v>
      </c>
      <c r="F674" s="15">
        <v>0</v>
      </c>
    </row>
    <row r="675" spans="1:6" s="1" customFormat="1" x14ac:dyDescent="0.3">
      <c r="A675" s="13">
        <v>313.33333333333331</v>
      </c>
      <c r="B675" s="2">
        <v>1</v>
      </c>
      <c r="C675" s="6">
        <v>317.14499999999998</v>
      </c>
      <c r="D675" s="8">
        <v>317.14499999999998</v>
      </c>
      <c r="E675" s="12">
        <v>317.14499999999998</v>
      </c>
      <c r="F675" s="15">
        <v>0</v>
      </c>
    </row>
    <row r="676" spans="1:6" s="1" customFormat="1" x14ac:dyDescent="0.3">
      <c r="A676" s="13">
        <v>313</v>
      </c>
      <c r="B676" s="2">
        <v>1</v>
      </c>
      <c r="C676" s="6">
        <v>309.72500000000002</v>
      </c>
      <c r="D676" s="8">
        <v>309.72500000000002</v>
      </c>
      <c r="E676" s="12">
        <v>309.72500000000002</v>
      </c>
      <c r="F676" s="15">
        <v>0</v>
      </c>
    </row>
    <row r="677" spans="1:6" s="1" customFormat="1" x14ac:dyDescent="0.3">
      <c r="A677" s="13">
        <v>312.66666666666669</v>
      </c>
      <c r="B677" s="2">
        <v>2</v>
      </c>
      <c r="C677" s="6">
        <v>310.07749999999999</v>
      </c>
      <c r="D677" s="8">
        <v>311.77499999999998</v>
      </c>
      <c r="E677" s="12">
        <v>308.38</v>
      </c>
      <c r="F677" s="10">
        <v>3.3949999999999818</v>
      </c>
    </row>
    <row r="678" spans="1:6" s="1" customFormat="1" x14ac:dyDescent="0.3">
      <c r="A678" s="13">
        <v>312</v>
      </c>
      <c r="B678" s="2">
        <v>1</v>
      </c>
      <c r="C678" s="6">
        <v>305.41499999999996</v>
      </c>
      <c r="D678" s="8">
        <v>305.41499999999996</v>
      </c>
      <c r="E678" s="12">
        <v>305.41499999999996</v>
      </c>
      <c r="F678" s="15">
        <v>0</v>
      </c>
    </row>
    <row r="679" spans="1:6" s="1" customFormat="1" x14ac:dyDescent="0.3">
      <c r="A679" s="13">
        <v>311.66666666666669</v>
      </c>
      <c r="B679" s="2">
        <v>1</v>
      </c>
      <c r="C679" s="6">
        <v>314.20499999999998</v>
      </c>
      <c r="D679" s="8">
        <v>314.20499999999998</v>
      </c>
      <c r="E679" s="12">
        <v>314.20499999999998</v>
      </c>
      <c r="F679" s="15">
        <v>0</v>
      </c>
    </row>
    <row r="680" spans="1:6" s="1" customFormat="1" x14ac:dyDescent="0.3">
      <c r="A680" s="13">
        <v>309</v>
      </c>
      <c r="B680" s="2">
        <v>3</v>
      </c>
      <c r="C680" s="6">
        <v>305.82166666666666</v>
      </c>
      <c r="D680" s="8">
        <v>306.85000000000002</v>
      </c>
      <c r="E680" s="12">
        <v>304.625</v>
      </c>
      <c r="F680" s="10">
        <v>2.2250000000000227</v>
      </c>
    </row>
    <row r="681" spans="1:6" s="1" customFormat="1" x14ac:dyDescent="0.3">
      <c r="A681" s="13">
        <v>308.66666666666669</v>
      </c>
      <c r="B681" s="2">
        <v>1</v>
      </c>
      <c r="C681" s="6">
        <v>305.89999999999998</v>
      </c>
      <c r="D681" s="8">
        <v>305.89999999999998</v>
      </c>
      <c r="E681" s="12">
        <v>305.89999999999998</v>
      </c>
      <c r="F681" s="15">
        <v>0</v>
      </c>
    </row>
    <row r="682" spans="1:6" s="1" customFormat="1" x14ac:dyDescent="0.3">
      <c r="A682" s="13">
        <v>307.66666666666669</v>
      </c>
      <c r="B682" s="2">
        <v>3</v>
      </c>
      <c r="C682" s="6">
        <v>304.73333333333335</v>
      </c>
      <c r="D682" s="8">
        <v>305.94499999999999</v>
      </c>
      <c r="E682" s="12">
        <v>303.185</v>
      </c>
      <c r="F682" s="10">
        <v>2.7599999999999909</v>
      </c>
    </row>
    <row r="683" spans="1:6" s="1" customFormat="1" x14ac:dyDescent="0.3">
      <c r="A683" s="13">
        <v>307.33333333333331</v>
      </c>
      <c r="B683" s="2">
        <v>1</v>
      </c>
      <c r="C683" s="6">
        <v>300.85500000000002</v>
      </c>
      <c r="D683" s="8">
        <v>300.85500000000002</v>
      </c>
      <c r="E683" s="12">
        <v>300.85500000000002</v>
      </c>
      <c r="F683" s="15">
        <v>0</v>
      </c>
    </row>
    <row r="684" spans="1:6" s="1" customFormat="1" x14ac:dyDescent="0.3">
      <c r="A684" s="13">
        <v>306</v>
      </c>
      <c r="B684" s="2">
        <v>1</v>
      </c>
      <c r="C684" s="6">
        <v>304.61</v>
      </c>
      <c r="D684" s="8">
        <v>304.61</v>
      </c>
      <c r="E684" s="12">
        <v>304.61</v>
      </c>
      <c r="F684" s="15">
        <v>0</v>
      </c>
    </row>
    <row r="685" spans="1:6" s="1" customFormat="1" x14ac:dyDescent="0.3">
      <c r="A685" s="13">
        <v>305.66666666666669</v>
      </c>
      <c r="B685" s="2">
        <v>1</v>
      </c>
      <c r="C685" s="6">
        <v>304.005</v>
      </c>
      <c r="D685" s="8">
        <v>304.005</v>
      </c>
      <c r="E685" s="12">
        <v>304.005</v>
      </c>
      <c r="F685" s="15">
        <v>0</v>
      </c>
    </row>
    <row r="686" spans="1:6" s="1" customFormat="1" x14ac:dyDescent="0.3">
      <c r="A686" s="13">
        <v>305.33333333333331</v>
      </c>
      <c r="B686" s="2">
        <v>1</v>
      </c>
      <c r="C686" s="6">
        <v>300.94499999999999</v>
      </c>
      <c r="D686" s="8">
        <v>300.94499999999999</v>
      </c>
      <c r="E686" s="12">
        <v>300.94499999999999</v>
      </c>
      <c r="F686" s="15">
        <v>0</v>
      </c>
    </row>
    <row r="687" spans="1:6" s="1" customFormat="1" x14ac:dyDescent="0.3">
      <c r="A687" s="13">
        <v>304.33333333333331</v>
      </c>
      <c r="B687" s="2">
        <v>1</v>
      </c>
      <c r="C687" s="6">
        <v>297.05</v>
      </c>
      <c r="D687" s="8">
        <v>297.05</v>
      </c>
      <c r="E687" s="12">
        <v>297.05</v>
      </c>
      <c r="F687" s="15">
        <v>0</v>
      </c>
    </row>
    <row r="688" spans="1:6" s="1" customFormat="1" x14ac:dyDescent="0.3">
      <c r="A688" s="13">
        <v>303.66666666666669</v>
      </c>
      <c r="B688" s="2">
        <v>1</v>
      </c>
      <c r="C688" s="6">
        <v>301.93</v>
      </c>
      <c r="D688" s="8">
        <v>301.93</v>
      </c>
      <c r="E688" s="12">
        <v>301.93</v>
      </c>
      <c r="F688" s="15">
        <v>0</v>
      </c>
    </row>
    <row r="689" spans="1:6" s="1" customFormat="1" x14ac:dyDescent="0.3">
      <c r="A689" s="13">
        <v>302</v>
      </c>
      <c r="B689" s="2">
        <v>1</v>
      </c>
      <c r="C689" s="6">
        <v>294.25</v>
      </c>
      <c r="D689" s="8">
        <v>294.25</v>
      </c>
      <c r="E689" s="12">
        <v>294.25</v>
      </c>
      <c r="F689" s="15">
        <v>0</v>
      </c>
    </row>
    <row r="690" spans="1:6" s="1" customFormat="1" x14ac:dyDescent="0.3">
      <c r="A690" s="13">
        <v>301.33333333333331</v>
      </c>
      <c r="B690" s="2">
        <v>1</v>
      </c>
      <c r="C690" s="6">
        <v>297.64499999999998</v>
      </c>
      <c r="D690" s="8">
        <v>297.64499999999998</v>
      </c>
      <c r="E690" s="12">
        <v>297.64499999999998</v>
      </c>
      <c r="F690" s="15">
        <v>0</v>
      </c>
    </row>
    <row r="691" spans="1:6" s="1" customFormat="1" x14ac:dyDescent="0.3">
      <c r="A691" s="13">
        <v>299.66666666666669</v>
      </c>
      <c r="B691" s="2">
        <v>2</v>
      </c>
      <c r="C691" s="6">
        <v>298.54999999999995</v>
      </c>
      <c r="D691" s="8">
        <v>299.83499999999998</v>
      </c>
      <c r="E691" s="12">
        <v>297.26499999999999</v>
      </c>
      <c r="F691" s="10">
        <v>2.5699999999999932</v>
      </c>
    </row>
    <row r="692" spans="1:6" s="1" customFormat="1" x14ac:dyDescent="0.3">
      <c r="A692" s="13">
        <v>299</v>
      </c>
      <c r="B692" s="2">
        <v>1</v>
      </c>
      <c r="C692" s="6">
        <v>294.42</v>
      </c>
      <c r="D692" s="8">
        <v>294.42</v>
      </c>
      <c r="E692" s="12">
        <v>294.42</v>
      </c>
      <c r="F692" s="15">
        <v>0</v>
      </c>
    </row>
    <row r="693" spans="1:6" s="1" customFormat="1" x14ac:dyDescent="0.3">
      <c r="A693" s="13">
        <v>298</v>
      </c>
      <c r="B693" s="2">
        <v>1</v>
      </c>
      <c r="C693" s="6">
        <v>296.10500000000002</v>
      </c>
      <c r="D693" s="8">
        <v>296.10500000000002</v>
      </c>
      <c r="E693" s="12">
        <v>296.10500000000002</v>
      </c>
      <c r="F693" s="15">
        <v>0</v>
      </c>
    </row>
    <row r="694" spans="1:6" s="1" customFormat="1" x14ac:dyDescent="0.3">
      <c r="A694" s="13">
        <v>297.33333333333331</v>
      </c>
      <c r="B694" s="2">
        <v>1</v>
      </c>
      <c r="C694" s="6">
        <v>293.245</v>
      </c>
      <c r="D694" s="8">
        <v>293.245</v>
      </c>
      <c r="E694" s="12">
        <v>293.245</v>
      </c>
      <c r="F694" s="15">
        <v>0</v>
      </c>
    </row>
    <row r="695" spans="1:6" s="1" customFormat="1" x14ac:dyDescent="0.3">
      <c r="A695" s="13">
        <v>296.33333333333331</v>
      </c>
      <c r="B695" s="2">
        <v>1</v>
      </c>
      <c r="C695" s="6">
        <v>294.46500000000003</v>
      </c>
      <c r="D695" s="8">
        <v>294.46500000000003</v>
      </c>
      <c r="E695" s="12">
        <v>294.46500000000003</v>
      </c>
      <c r="F695" s="15">
        <v>0</v>
      </c>
    </row>
    <row r="696" spans="1:6" s="1" customFormat="1" x14ac:dyDescent="0.3">
      <c r="A696" s="13">
        <v>295.66666666666669</v>
      </c>
      <c r="B696" s="2">
        <v>1</v>
      </c>
      <c r="C696" s="6">
        <v>291.64999999999998</v>
      </c>
      <c r="D696" s="8">
        <v>291.64999999999998</v>
      </c>
      <c r="E696" s="12">
        <v>291.64999999999998</v>
      </c>
      <c r="F696" s="15">
        <v>0</v>
      </c>
    </row>
    <row r="697" spans="1:6" s="1" customFormat="1" x14ac:dyDescent="0.3">
      <c r="A697" s="13">
        <v>295.33333333333331</v>
      </c>
      <c r="B697" s="2">
        <v>2</v>
      </c>
      <c r="C697" s="6">
        <v>294.07749999999999</v>
      </c>
      <c r="D697" s="8">
        <v>295.21500000000003</v>
      </c>
      <c r="E697" s="12">
        <v>292.94</v>
      </c>
      <c r="F697" s="10">
        <v>2.2750000000000341</v>
      </c>
    </row>
    <row r="698" spans="1:6" s="1" customFormat="1" x14ac:dyDescent="0.3">
      <c r="A698" s="13">
        <v>294.66666666666669</v>
      </c>
      <c r="B698" s="2">
        <v>1</v>
      </c>
      <c r="C698" s="6">
        <v>290.19</v>
      </c>
      <c r="D698" s="8">
        <v>290.19</v>
      </c>
      <c r="E698" s="12">
        <v>290.19</v>
      </c>
      <c r="F698" s="15">
        <v>0</v>
      </c>
    </row>
    <row r="699" spans="1:6" s="1" customFormat="1" x14ac:dyDescent="0.3">
      <c r="A699" s="13">
        <v>294.33333333333331</v>
      </c>
      <c r="B699" s="2">
        <v>2</v>
      </c>
      <c r="C699" s="6">
        <v>292.95249999999999</v>
      </c>
      <c r="D699" s="8">
        <v>295.21500000000003</v>
      </c>
      <c r="E699" s="12">
        <v>290.69</v>
      </c>
      <c r="F699" s="10">
        <v>4.5250000000000341</v>
      </c>
    </row>
    <row r="700" spans="1:6" s="1" customFormat="1" x14ac:dyDescent="0.3">
      <c r="A700" s="13">
        <v>294</v>
      </c>
      <c r="B700" s="2">
        <v>1</v>
      </c>
      <c r="C700" s="6">
        <v>293.84000000000003</v>
      </c>
      <c r="D700" s="8">
        <v>293.84000000000003</v>
      </c>
      <c r="E700" s="12">
        <v>293.84000000000003</v>
      </c>
      <c r="F700" s="15">
        <v>0</v>
      </c>
    </row>
    <row r="701" spans="1:6" s="1" customFormat="1" x14ac:dyDescent="0.3">
      <c r="A701" s="13">
        <v>293.33333333333331</v>
      </c>
      <c r="B701" s="2">
        <v>2</v>
      </c>
      <c r="C701" s="6">
        <v>290.79500000000002</v>
      </c>
      <c r="D701" s="8">
        <v>290.79500000000002</v>
      </c>
      <c r="E701" s="12">
        <v>290.79500000000002</v>
      </c>
      <c r="F701" s="15">
        <v>0</v>
      </c>
    </row>
    <row r="702" spans="1:6" s="1" customFormat="1" x14ac:dyDescent="0.3">
      <c r="A702" s="13">
        <v>293</v>
      </c>
      <c r="B702" s="2">
        <v>1</v>
      </c>
      <c r="C702" s="6">
        <v>292.495</v>
      </c>
      <c r="D702" s="8">
        <v>292.495</v>
      </c>
      <c r="E702" s="12">
        <v>292.495</v>
      </c>
      <c r="F702" s="15">
        <v>0</v>
      </c>
    </row>
    <row r="703" spans="1:6" s="1" customFormat="1" x14ac:dyDescent="0.3">
      <c r="A703" s="13">
        <v>292</v>
      </c>
      <c r="B703" s="2">
        <v>1</v>
      </c>
      <c r="C703" s="6">
        <v>293.185</v>
      </c>
      <c r="D703" s="8">
        <v>293.185</v>
      </c>
      <c r="E703" s="12">
        <v>293.185</v>
      </c>
      <c r="F703" s="15">
        <v>0</v>
      </c>
    </row>
    <row r="704" spans="1:6" s="1" customFormat="1" x14ac:dyDescent="0.3">
      <c r="A704" s="13">
        <v>291</v>
      </c>
      <c r="B704" s="2">
        <v>2</v>
      </c>
      <c r="C704" s="6">
        <v>288.07499999999999</v>
      </c>
      <c r="D704" s="8">
        <v>289.15999999999997</v>
      </c>
      <c r="E704" s="12">
        <v>286.99</v>
      </c>
      <c r="F704" s="10">
        <v>2.1699999999999591</v>
      </c>
    </row>
    <row r="705" spans="1:6" s="1" customFormat="1" x14ac:dyDescent="0.3">
      <c r="A705" s="13">
        <v>289.33333333333331</v>
      </c>
      <c r="B705" s="2">
        <v>1</v>
      </c>
      <c r="C705" s="6">
        <v>284.27499999999998</v>
      </c>
      <c r="D705" s="8">
        <v>284.27499999999998</v>
      </c>
      <c r="E705" s="12">
        <v>284.27499999999998</v>
      </c>
      <c r="F705" s="15">
        <v>0</v>
      </c>
    </row>
    <row r="706" spans="1:6" s="1" customFormat="1" x14ac:dyDescent="0.3">
      <c r="A706" s="13">
        <v>289</v>
      </c>
      <c r="B706" s="2">
        <v>1</v>
      </c>
      <c r="C706" s="6">
        <v>288.69499999999999</v>
      </c>
      <c r="D706" s="8">
        <v>288.69499999999999</v>
      </c>
      <c r="E706" s="12">
        <v>288.69499999999999</v>
      </c>
      <c r="F706" s="15">
        <v>0</v>
      </c>
    </row>
    <row r="707" spans="1:6" s="1" customFormat="1" x14ac:dyDescent="0.3">
      <c r="A707" s="13">
        <v>288.66666666666669</v>
      </c>
      <c r="B707" s="2">
        <v>1</v>
      </c>
      <c r="C707" s="6">
        <v>283.85000000000002</v>
      </c>
      <c r="D707" s="8">
        <v>283.85000000000002</v>
      </c>
      <c r="E707" s="12">
        <v>283.85000000000002</v>
      </c>
      <c r="F707" s="15">
        <v>0</v>
      </c>
    </row>
    <row r="708" spans="1:6" s="1" customFormat="1" x14ac:dyDescent="0.3">
      <c r="A708" s="13">
        <v>288</v>
      </c>
      <c r="B708" s="2">
        <v>1</v>
      </c>
      <c r="C708" s="6">
        <v>285.89999999999998</v>
      </c>
      <c r="D708" s="8">
        <v>285.89999999999998</v>
      </c>
      <c r="E708" s="12">
        <v>285.89999999999998</v>
      </c>
      <c r="F708" s="15">
        <v>0</v>
      </c>
    </row>
    <row r="709" spans="1:6" s="1" customFormat="1" x14ac:dyDescent="0.3">
      <c r="A709" s="13">
        <v>286.66666666666669</v>
      </c>
      <c r="B709" s="2">
        <v>1</v>
      </c>
      <c r="C709" s="6">
        <v>283.24</v>
      </c>
      <c r="D709" s="8">
        <v>283.24</v>
      </c>
      <c r="E709" s="12">
        <v>283.24</v>
      </c>
      <c r="F709" s="15">
        <v>0</v>
      </c>
    </row>
    <row r="710" spans="1:6" s="1" customFormat="1" x14ac:dyDescent="0.3">
      <c r="A710" s="13">
        <v>285</v>
      </c>
      <c r="B710" s="2">
        <v>1</v>
      </c>
      <c r="C710" s="6">
        <v>280.815</v>
      </c>
      <c r="D710" s="8">
        <v>280.815</v>
      </c>
      <c r="E710" s="12">
        <v>280.815</v>
      </c>
      <c r="F710" s="15">
        <v>0</v>
      </c>
    </row>
    <row r="711" spans="1:6" s="1" customFormat="1" x14ac:dyDescent="0.3">
      <c r="A711" s="13">
        <v>283.33333333333331</v>
      </c>
      <c r="B711" s="2">
        <v>1</v>
      </c>
      <c r="C711" s="6">
        <v>281.82</v>
      </c>
      <c r="D711" s="8">
        <v>281.82</v>
      </c>
      <c r="E711" s="12">
        <v>281.82</v>
      </c>
      <c r="F711" s="15">
        <v>0</v>
      </c>
    </row>
    <row r="712" spans="1:6" s="1" customFormat="1" x14ac:dyDescent="0.3">
      <c r="A712" s="13">
        <v>281.66666666666669</v>
      </c>
      <c r="B712" s="2">
        <v>1</v>
      </c>
      <c r="C712" s="6">
        <v>278.94499999999999</v>
      </c>
      <c r="D712" s="8">
        <v>278.94499999999999</v>
      </c>
      <c r="E712" s="12">
        <v>278.94499999999999</v>
      </c>
      <c r="F712" s="15">
        <v>0</v>
      </c>
    </row>
    <row r="713" spans="1:6" s="1" customFormat="1" x14ac:dyDescent="0.3">
      <c r="A713" s="13">
        <v>280.66666666666669</v>
      </c>
      <c r="B713" s="2">
        <v>1</v>
      </c>
      <c r="C713" s="6">
        <v>278.48</v>
      </c>
      <c r="D713" s="8">
        <v>278.48</v>
      </c>
      <c r="E713" s="12">
        <v>278.48</v>
      </c>
      <c r="F713" s="15">
        <v>0</v>
      </c>
    </row>
    <row r="714" spans="1:6" s="1" customFormat="1" x14ac:dyDescent="0.3">
      <c r="A714" s="13">
        <v>280</v>
      </c>
      <c r="B714" s="2">
        <v>1</v>
      </c>
      <c r="C714" s="6">
        <v>277.41500000000002</v>
      </c>
      <c r="D714" s="8">
        <v>277.41500000000002</v>
      </c>
      <c r="E714" s="12">
        <v>277.41500000000002</v>
      </c>
      <c r="F714" s="15">
        <v>0</v>
      </c>
    </row>
    <row r="715" spans="1:6" s="1" customFormat="1" x14ac:dyDescent="0.3">
      <c r="A715" s="13">
        <v>278</v>
      </c>
      <c r="B715" s="2">
        <v>2</v>
      </c>
      <c r="C715" s="6">
        <v>276.35500000000002</v>
      </c>
      <c r="D715" s="8">
        <v>276.35500000000002</v>
      </c>
      <c r="E715" s="12">
        <v>276.35500000000002</v>
      </c>
      <c r="F715" s="15">
        <v>0</v>
      </c>
    </row>
    <row r="716" spans="1:6" s="1" customFormat="1" x14ac:dyDescent="0.3">
      <c r="A716" s="13">
        <v>277</v>
      </c>
      <c r="B716" s="2">
        <v>1</v>
      </c>
      <c r="C716" s="6">
        <v>272.45999999999998</v>
      </c>
      <c r="D716" s="8">
        <v>272.45999999999998</v>
      </c>
      <c r="E716" s="12">
        <v>272.45999999999998</v>
      </c>
      <c r="F716" s="15">
        <v>0</v>
      </c>
    </row>
    <row r="717" spans="1:6" s="1" customFormat="1" x14ac:dyDescent="0.3">
      <c r="A717" s="13">
        <v>275.66666666666669</v>
      </c>
      <c r="B717" s="2">
        <v>1</v>
      </c>
      <c r="C717" s="6">
        <v>269.125</v>
      </c>
      <c r="D717" s="8">
        <v>269.125</v>
      </c>
      <c r="E717" s="12">
        <v>269.125</v>
      </c>
      <c r="F717" s="15">
        <v>0</v>
      </c>
    </row>
    <row r="718" spans="1:6" s="1" customFormat="1" x14ac:dyDescent="0.3">
      <c r="A718" s="13">
        <v>274.66666666666669</v>
      </c>
      <c r="B718" s="2">
        <v>1</v>
      </c>
      <c r="C718" s="6">
        <v>271.33500000000004</v>
      </c>
      <c r="D718" s="8">
        <v>271.33500000000004</v>
      </c>
      <c r="E718" s="12">
        <v>271.33500000000004</v>
      </c>
      <c r="F718" s="15">
        <v>0</v>
      </c>
    </row>
    <row r="719" spans="1:6" s="1" customFormat="1" x14ac:dyDescent="0.3">
      <c r="A719" s="13">
        <v>274</v>
      </c>
      <c r="B719" s="2">
        <v>1</v>
      </c>
      <c r="C719" s="6">
        <v>275.97500000000002</v>
      </c>
      <c r="D719" s="8">
        <v>275.97500000000002</v>
      </c>
      <c r="E719" s="12">
        <v>275.97500000000002</v>
      </c>
      <c r="F719" s="15">
        <v>0</v>
      </c>
    </row>
    <row r="720" spans="1:6" s="1" customFormat="1" x14ac:dyDescent="0.3">
      <c r="A720" s="13">
        <v>270</v>
      </c>
      <c r="B720" s="2">
        <v>1</v>
      </c>
      <c r="C720" s="6">
        <v>267.46500000000003</v>
      </c>
      <c r="D720" s="8">
        <v>267.46500000000003</v>
      </c>
      <c r="E720" s="12">
        <v>267.46500000000003</v>
      </c>
      <c r="F720" s="15">
        <v>0</v>
      </c>
    </row>
    <row r="721" spans="1:6" s="1" customFormat="1" x14ac:dyDescent="0.3">
      <c r="A721" s="13">
        <v>269.66666666666669</v>
      </c>
      <c r="B721" s="2">
        <v>1</v>
      </c>
      <c r="C721" s="6">
        <v>268.98500000000001</v>
      </c>
      <c r="D721" s="8">
        <v>268.98500000000001</v>
      </c>
      <c r="E721" s="12">
        <v>268.98500000000001</v>
      </c>
      <c r="F721" s="15">
        <v>0</v>
      </c>
    </row>
    <row r="722" spans="1:6" s="1" customFormat="1" x14ac:dyDescent="0.3">
      <c r="A722" s="13">
        <v>267</v>
      </c>
      <c r="B722" s="2">
        <v>2</v>
      </c>
      <c r="C722" s="6">
        <v>260.35000000000002</v>
      </c>
      <c r="D722" s="8">
        <v>260.35000000000002</v>
      </c>
      <c r="E722" s="12">
        <v>260.35000000000002</v>
      </c>
      <c r="F722" s="15">
        <v>0</v>
      </c>
    </row>
    <row r="723" spans="1:6" s="1" customFormat="1" x14ac:dyDescent="0.3">
      <c r="A723" s="13">
        <v>266.33333333333331</v>
      </c>
      <c r="B723" s="2">
        <v>1</v>
      </c>
      <c r="C723" s="6">
        <v>261.7</v>
      </c>
      <c r="D723" s="8">
        <v>261.7</v>
      </c>
      <c r="E723" s="12">
        <v>261.7</v>
      </c>
      <c r="F723" s="15">
        <v>0</v>
      </c>
    </row>
    <row r="724" spans="1:6" s="1" customFormat="1" x14ac:dyDescent="0.3">
      <c r="A724" s="13">
        <v>265.66666666666669</v>
      </c>
      <c r="B724" s="2">
        <v>1</v>
      </c>
      <c r="C724" s="6">
        <v>262.565</v>
      </c>
      <c r="D724" s="8">
        <v>262.565</v>
      </c>
      <c r="E724" s="12">
        <v>262.565</v>
      </c>
      <c r="F724" s="15">
        <v>0</v>
      </c>
    </row>
    <row r="725" spans="1:6" s="1" customFormat="1" x14ac:dyDescent="0.3">
      <c r="A725" s="13">
        <v>264.66666666666669</v>
      </c>
      <c r="B725" s="2">
        <v>1</v>
      </c>
      <c r="C725" s="6">
        <v>263.60000000000002</v>
      </c>
      <c r="D725" s="8">
        <v>263.60000000000002</v>
      </c>
      <c r="E725" s="12">
        <v>263.60000000000002</v>
      </c>
      <c r="F725" s="15">
        <v>0</v>
      </c>
    </row>
    <row r="726" spans="1:6" s="1" customFormat="1" x14ac:dyDescent="0.3">
      <c r="A726" s="13">
        <v>262</v>
      </c>
      <c r="B726" s="2">
        <v>1</v>
      </c>
      <c r="C726" s="6">
        <v>259.95999999999998</v>
      </c>
      <c r="D726" s="8">
        <v>259.95999999999998</v>
      </c>
      <c r="E726" s="12">
        <v>259.95999999999998</v>
      </c>
      <c r="F726" s="15">
        <v>0</v>
      </c>
    </row>
    <row r="727" spans="1:6" s="1" customFormat="1" x14ac:dyDescent="0.3">
      <c r="A727" s="13">
        <v>261.33333333333331</v>
      </c>
      <c r="B727" s="2">
        <v>1</v>
      </c>
      <c r="C727" s="6">
        <v>260.34500000000003</v>
      </c>
      <c r="D727" s="8">
        <v>260.34500000000003</v>
      </c>
      <c r="E727" s="12">
        <v>260.34500000000003</v>
      </c>
      <c r="F727" s="15">
        <v>0</v>
      </c>
    </row>
    <row r="728" spans="1:6" s="1" customFormat="1" x14ac:dyDescent="0.3">
      <c r="A728" s="13">
        <v>257.33333333333331</v>
      </c>
      <c r="B728" s="2">
        <v>1</v>
      </c>
      <c r="C728" s="6">
        <v>254.63</v>
      </c>
      <c r="D728" s="8">
        <v>254.63</v>
      </c>
      <c r="E728" s="12">
        <v>254.63</v>
      </c>
      <c r="F728" s="15">
        <v>0</v>
      </c>
    </row>
    <row r="729" spans="1:6" s="1" customFormat="1" x14ac:dyDescent="0.3">
      <c r="A729" s="13">
        <v>256.33333333333331</v>
      </c>
      <c r="B729" s="2">
        <v>1</v>
      </c>
      <c r="C729" s="6">
        <v>254.57</v>
      </c>
      <c r="D729" s="8">
        <v>254.57</v>
      </c>
      <c r="E729" s="12">
        <v>254.57</v>
      </c>
      <c r="F729" s="15">
        <v>0</v>
      </c>
    </row>
    <row r="730" spans="1:6" s="1" customFormat="1" x14ac:dyDescent="0.3">
      <c r="A730" s="13">
        <v>255.66666666666669</v>
      </c>
      <c r="B730" s="2">
        <v>1</v>
      </c>
      <c r="C730" s="6">
        <v>252.435</v>
      </c>
      <c r="D730" s="8">
        <v>252.435</v>
      </c>
      <c r="E730" s="12">
        <v>252.435</v>
      </c>
      <c r="F730" s="15">
        <v>0</v>
      </c>
    </row>
    <row r="731" spans="1:6" s="1" customFormat="1" x14ac:dyDescent="0.3">
      <c r="A731" s="13">
        <v>254.33333333333331</v>
      </c>
      <c r="B731" s="2">
        <v>1</v>
      </c>
      <c r="C731" s="6">
        <v>251.625</v>
      </c>
      <c r="D731" s="8">
        <v>251.625</v>
      </c>
      <c r="E731" s="12">
        <v>251.625</v>
      </c>
      <c r="F731" s="15">
        <v>0</v>
      </c>
    </row>
    <row r="732" spans="1:6" s="1" customFormat="1" x14ac:dyDescent="0.3">
      <c r="A732" s="13">
        <v>252.66666666666669</v>
      </c>
      <c r="B732" s="2">
        <v>1</v>
      </c>
      <c r="C732" s="6">
        <v>247.375</v>
      </c>
      <c r="D732" s="8">
        <v>247.375</v>
      </c>
      <c r="E732" s="12">
        <v>247.375</v>
      </c>
      <c r="F732" s="15">
        <v>0</v>
      </c>
    </row>
    <row r="733" spans="1:6" s="1" customFormat="1" x14ac:dyDescent="0.3">
      <c r="A733" s="13">
        <v>252</v>
      </c>
      <c r="B733" s="2">
        <v>1</v>
      </c>
      <c r="C733" s="6">
        <v>247.76499999999999</v>
      </c>
      <c r="D733" s="8">
        <v>247.76499999999999</v>
      </c>
      <c r="E733" s="12">
        <v>247.76499999999999</v>
      </c>
      <c r="F733" s="15">
        <v>0</v>
      </c>
    </row>
    <row r="734" spans="1:6" s="1" customFormat="1" x14ac:dyDescent="0.3">
      <c r="A734" s="13">
        <v>247.66666666666669</v>
      </c>
      <c r="B734" s="2">
        <v>1</v>
      </c>
      <c r="C734" s="6">
        <v>241.6</v>
      </c>
      <c r="D734" s="8">
        <v>241.6</v>
      </c>
      <c r="E734" s="12">
        <v>241.6</v>
      </c>
      <c r="F734" s="15">
        <v>0</v>
      </c>
    </row>
    <row r="735" spans="1:6" s="1" customFormat="1" x14ac:dyDescent="0.3">
      <c r="A735" s="13">
        <v>246.33333333333331</v>
      </c>
      <c r="B735" s="2">
        <v>1</v>
      </c>
      <c r="C735" s="6">
        <v>239.04500000000002</v>
      </c>
      <c r="D735" s="8">
        <v>239.04500000000002</v>
      </c>
      <c r="E735" s="12">
        <v>239.04500000000002</v>
      </c>
      <c r="F735" s="15">
        <v>0</v>
      </c>
    </row>
    <row r="736" spans="1:6" s="1" customFormat="1" x14ac:dyDescent="0.3">
      <c r="A736" s="13">
        <v>245.66666666666669</v>
      </c>
      <c r="B736" s="2">
        <v>1</v>
      </c>
      <c r="C736" s="6">
        <v>244.375</v>
      </c>
      <c r="D736" s="8">
        <v>244.375</v>
      </c>
      <c r="E736" s="12">
        <v>244.375</v>
      </c>
      <c r="F736" s="15">
        <v>0</v>
      </c>
    </row>
    <row r="737" spans="1:6" s="1" customFormat="1" x14ac:dyDescent="0.3">
      <c r="A737" s="13">
        <v>243.66666666666669</v>
      </c>
      <c r="B737" s="2">
        <v>1</v>
      </c>
      <c r="C737" s="6">
        <v>240.11</v>
      </c>
      <c r="D737" s="8">
        <v>240.11</v>
      </c>
      <c r="E737" s="12">
        <v>240.11</v>
      </c>
      <c r="F737" s="15">
        <v>0</v>
      </c>
    </row>
    <row r="738" spans="1:6" s="1" customFormat="1" x14ac:dyDescent="0.3">
      <c r="A738" s="13">
        <v>237.33333333333331</v>
      </c>
      <c r="B738" s="2">
        <v>1</v>
      </c>
      <c r="C738" s="6">
        <v>234.37</v>
      </c>
      <c r="D738" s="8">
        <v>234.37</v>
      </c>
      <c r="E738" s="12">
        <v>234.37</v>
      </c>
      <c r="F738" s="15">
        <v>0</v>
      </c>
    </row>
  </sheetData>
  <autoFilter ref="A2:F738">
    <sortState ref="A4:F738">
      <sortCondition descending="1" ref="A2:A738"/>
    </sortState>
  </autoFilter>
  <mergeCells count="2">
    <mergeCell ref="A1:A2"/>
    <mergeCell ref="B1:F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524"/>
  <sheetViews>
    <sheetView workbookViewId="0">
      <pane xSplit="1" ySplit="4" topLeftCell="B26" activePane="bottomRight" state="frozen"/>
      <selection activeCell="E11" sqref="E11"/>
      <selection pane="topRight" activeCell="E11" sqref="E11"/>
      <selection pane="bottomLeft" activeCell="E11" sqref="E11"/>
      <selection pane="bottomRight" activeCell="A47" sqref="A47:F47"/>
    </sheetView>
  </sheetViews>
  <sheetFormatPr defaultRowHeight="16.5" x14ac:dyDescent="0.3"/>
  <sheetData>
    <row r="1" spans="1:6" ht="28.5" customHeight="1" x14ac:dyDescent="0.3">
      <c r="A1" s="190" t="s">
        <v>6</v>
      </c>
      <c r="B1" s="192" t="s">
        <v>1155</v>
      </c>
      <c r="C1" s="193"/>
      <c r="D1" s="193"/>
      <c r="E1" s="193"/>
      <c r="F1" s="194"/>
    </row>
    <row r="2" spans="1:6" ht="28.5" customHeight="1" thickBot="1" x14ac:dyDescent="0.35">
      <c r="A2" s="191"/>
      <c r="B2" s="4" t="s">
        <v>4</v>
      </c>
      <c r="C2" s="5" t="s">
        <v>0</v>
      </c>
      <c r="D2" s="7" t="s">
        <v>1</v>
      </c>
      <c r="E2" s="11" t="s">
        <v>2</v>
      </c>
      <c r="F2" s="9" t="s">
        <v>5</v>
      </c>
    </row>
    <row r="3" spans="1:6" s="1" customFormat="1" x14ac:dyDescent="0.3">
      <c r="A3" s="13">
        <v>553.33333333333337</v>
      </c>
      <c r="B3" s="2">
        <v>1</v>
      </c>
      <c r="C3" s="6">
        <v>589.375</v>
      </c>
      <c r="D3" s="8">
        <v>589.375</v>
      </c>
      <c r="E3" s="12">
        <v>589.375</v>
      </c>
      <c r="F3" s="15">
        <v>0</v>
      </c>
    </row>
    <row r="4" spans="1:6" s="1" customFormat="1" x14ac:dyDescent="0.3">
      <c r="A4" s="13">
        <v>552.66666666666663</v>
      </c>
      <c r="B4" s="2">
        <v>4</v>
      </c>
      <c r="C4" s="6">
        <v>584.44000000000005</v>
      </c>
      <c r="D4" s="8">
        <v>586.99</v>
      </c>
      <c r="E4" s="12">
        <v>580.45499999999993</v>
      </c>
      <c r="F4" s="10">
        <v>6.5350000000000819</v>
      </c>
    </row>
    <row r="5" spans="1:6" s="1" customFormat="1" x14ac:dyDescent="0.3">
      <c r="A5" s="13">
        <v>552</v>
      </c>
      <c r="B5" s="2">
        <v>1</v>
      </c>
      <c r="C5" s="6">
        <v>585.65</v>
      </c>
      <c r="D5" s="8">
        <v>585.65</v>
      </c>
      <c r="E5" s="12">
        <v>585.65</v>
      </c>
      <c r="F5" s="15">
        <v>0</v>
      </c>
    </row>
    <row r="6" spans="1:6" s="1" customFormat="1" x14ac:dyDescent="0.3">
      <c r="A6" s="13">
        <v>551.33333333333337</v>
      </c>
      <c r="B6" s="2">
        <v>2</v>
      </c>
      <c r="C6" s="6">
        <v>583.82500000000005</v>
      </c>
      <c r="D6" s="8">
        <v>584.755</v>
      </c>
      <c r="E6" s="12">
        <v>582.89499999999998</v>
      </c>
      <c r="F6" s="10">
        <v>1.8600000000000136</v>
      </c>
    </row>
    <row r="7" spans="1:6" s="1" customFormat="1" x14ac:dyDescent="0.3">
      <c r="A7" s="13">
        <v>550.33333333333337</v>
      </c>
      <c r="B7" s="2">
        <v>1</v>
      </c>
      <c r="C7" s="6">
        <v>581.94499999999994</v>
      </c>
      <c r="D7" s="8">
        <v>581.94499999999994</v>
      </c>
      <c r="E7" s="12">
        <v>581.94499999999994</v>
      </c>
      <c r="F7" s="15">
        <v>0</v>
      </c>
    </row>
    <row r="8" spans="1:6" s="1" customFormat="1" x14ac:dyDescent="0.3">
      <c r="A8" s="13">
        <v>550</v>
      </c>
      <c r="B8" s="2">
        <v>5</v>
      </c>
      <c r="C8" s="6">
        <v>582</v>
      </c>
      <c r="D8" s="8">
        <v>584.92499999999995</v>
      </c>
      <c r="E8" s="12">
        <v>574.86</v>
      </c>
      <c r="F8" s="10">
        <v>10.064999999999941</v>
      </c>
    </row>
    <row r="9" spans="1:6" s="1" customFormat="1" x14ac:dyDescent="0.3">
      <c r="A9" s="13">
        <v>549.33333333333337</v>
      </c>
      <c r="B9" s="2">
        <v>6</v>
      </c>
      <c r="C9" s="6">
        <v>583.39083333333326</v>
      </c>
      <c r="D9" s="8">
        <v>586.245</v>
      </c>
      <c r="E9" s="12">
        <v>578.14</v>
      </c>
      <c r="F9" s="10">
        <v>8.1050000000000182</v>
      </c>
    </row>
    <row r="10" spans="1:6" s="1" customFormat="1" x14ac:dyDescent="0.3">
      <c r="A10" s="13">
        <v>549</v>
      </c>
      <c r="B10" s="2">
        <v>1</v>
      </c>
      <c r="C10" s="6">
        <v>576.46</v>
      </c>
      <c r="D10" s="8">
        <v>576.46</v>
      </c>
      <c r="E10" s="12">
        <v>576.46</v>
      </c>
      <c r="F10" s="15">
        <v>0</v>
      </c>
    </row>
    <row r="11" spans="1:6" s="1" customFormat="1" x14ac:dyDescent="0.3">
      <c r="A11" s="13">
        <v>548.66666666666663</v>
      </c>
      <c r="B11" s="2">
        <v>2</v>
      </c>
      <c r="C11" s="6">
        <v>582.35750000000007</v>
      </c>
      <c r="D11" s="8">
        <v>582.88</v>
      </c>
      <c r="E11" s="12">
        <v>581.83500000000004</v>
      </c>
      <c r="F11" s="10">
        <v>1.0449999999999591</v>
      </c>
    </row>
    <row r="12" spans="1:6" s="1" customFormat="1" x14ac:dyDescent="0.3">
      <c r="A12" s="13">
        <v>548.33333333333337</v>
      </c>
      <c r="B12" s="2">
        <v>1</v>
      </c>
      <c r="C12" s="6">
        <v>578.15499999999997</v>
      </c>
      <c r="D12" s="8">
        <v>578.15499999999997</v>
      </c>
      <c r="E12" s="12">
        <v>578.15499999999997</v>
      </c>
      <c r="F12" s="15">
        <v>0</v>
      </c>
    </row>
    <row r="13" spans="1:6" s="1" customFormat="1" x14ac:dyDescent="0.3">
      <c r="A13" s="13">
        <v>548</v>
      </c>
      <c r="B13" s="2">
        <v>6</v>
      </c>
      <c r="C13" s="6">
        <v>581.09833333333324</v>
      </c>
      <c r="D13" s="8">
        <v>583.755</v>
      </c>
      <c r="E13" s="12">
        <v>577.03</v>
      </c>
      <c r="F13" s="10">
        <v>6.7250000000000227</v>
      </c>
    </row>
    <row r="14" spans="1:6" s="1" customFormat="1" x14ac:dyDescent="0.3">
      <c r="A14" s="13">
        <v>547.66666666666663</v>
      </c>
      <c r="B14" s="2">
        <v>1</v>
      </c>
      <c r="C14" s="6">
        <v>576.81999999999994</v>
      </c>
      <c r="D14" s="8">
        <v>576.81999999999994</v>
      </c>
      <c r="E14" s="12">
        <v>576.81999999999994</v>
      </c>
      <c r="F14" s="15">
        <v>0</v>
      </c>
    </row>
    <row r="15" spans="1:6" s="1" customFormat="1" x14ac:dyDescent="0.3">
      <c r="A15" s="13">
        <v>547.33333333333337</v>
      </c>
      <c r="B15" s="2">
        <v>9</v>
      </c>
      <c r="C15" s="6">
        <v>580.64499999999998</v>
      </c>
      <c r="D15" s="8">
        <v>584.06999999999994</v>
      </c>
      <c r="E15" s="12">
        <v>575.08500000000004</v>
      </c>
      <c r="F15" s="10">
        <v>8.9849999999999</v>
      </c>
    </row>
    <row r="16" spans="1:6" s="1" customFormat="1" x14ac:dyDescent="0.3">
      <c r="A16" s="13">
        <v>547</v>
      </c>
      <c r="B16" s="2">
        <v>1</v>
      </c>
      <c r="C16" s="6">
        <v>578.70500000000004</v>
      </c>
      <c r="D16" s="8">
        <v>578.70500000000004</v>
      </c>
      <c r="E16" s="12">
        <v>578.70500000000004</v>
      </c>
      <c r="F16" s="15">
        <v>0</v>
      </c>
    </row>
    <row r="17" spans="1:6" s="1" customFormat="1" x14ac:dyDescent="0.3">
      <c r="A17" s="13">
        <v>546.66666666666663</v>
      </c>
      <c r="B17" s="2">
        <v>6</v>
      </c>
      <c r="C17" s="6">
        <v>582.00333333333333</v>
      </c>
      <c r="D17" s="8">
        <v>583.995</v>
      </c>
      <c r="E17" s="12">
        <v>579.255</v>
      </c>
      <c r="F17" s="10">
        <v>4.7400000000000091</v>
      </c>
    </row>
    <row r="18" spans="1:6" s="1" customFormat="1" x14ac:dyDescent="0.3">
      <c r="A18" s="13">
        <v>546.33333333333337</v>
      </c>
      <c r="B18" s="2">
        <v>4</v>
      </c>
      <c r="C18" s="6">
        <v>579.19375000000002</v>
      </c>
      <c r="D18" s="8">
        <v>582.30999999999995</v>
      </c>
      <c r="E18" s="12">
        <v>575.10500000000002</v>
      </c>
      <c r="F18" s="10">
        <v>7.2049999999999272</v>
      </c>
    </row>
    <row r="19" spans="1:6" s="1" customFormat="1" x14ac:dyDescent="0.3">
      <c r="A19" s="13">
        <v>546</v>
      </c>
      <c r="B19" s="2">
        <v>7</v>
      </c>
      <c r="C19" s="6">
        <v>578.96642857142865</v>
      </c>
      <c r="D19" s="8">
        <v>582.20000000000005</v>
      </c>
      <c r="E19" s="12">
        <v>574.92000000000007</v>
      </c>
      <c r="F19" s="10">
        <v>7.2799999999999727</v>
      </c>
    </row>
    <row r="20" spans="1:6" s="1" customFormat="1" x14ac:dyDescent="0.3">
      <c r="A20" s="13">
        <v>545.66666666666663</v>
      </c>
      <c r="B20" s="2">
        <v>4</v>
      </c>
      <c r="C20" s="6">
        <v>579.23125000000005</v>
      </c>
      <c r="D20" s="8">
        <v>580.72500000000002</v>
      </c>
      <c r="E20" s="12">
        <v>577.46</v>
      </c>
      <c r="F20" s="10">
        <v>3.2649999999999864</v>
      </c>
    </row>
    <row r="21" spans="1:6" s="1" customFormat="1" x14ac:dyDescent="0.3">
      <c r="A21" s="13">
        <v>545.33333333333337</v>
      </c>
      <c r="B21" s="2">
        <v>4</v>
      </c>
      <c r="C21" s="6">
        <v>579.83375000000001</v>
      </c>
      <c r="D21" s="8">
        <v>581.71</v>
      </c>
      <c r="E21" s="12">
        <v>577.77</v>
      </c>
      <c r="F21" s="10">
        <v>3.9400000000000546</v>
      </c>
    </row>
    <row r="22" spans="1:6" s="1" customFormat="1" x14ac:dyDescent="0.3">
      <c r="A22" s="13">
        <v>545</v>
      </c>
      <c r="B22" s="2">
        <v>7</v>
      </c>
      <c r="C22" s="6">
        <v>577.35142857142853</v>
      </c>
      <c r="D22" s="8">
        <v>581.44499999999994</v>
      </c>
      <c r="E22" s="12">
        <v>573.14499999999998</v>
      </c>
      <c r="F22" s="10">
        <v>8.2999999999999545</v>
      </c>
    </row>
    <row r="23" spans="1:6" s="1" customFormat="1" x14ac:dyDescent="0.3">
      <c r="A23" s="13">
        <v>544.66666666666663</v>
      </c>
      <c r="B23" s="2">
        <v>8</v>
      </c>
      <c r="C23" s="6">
        <v>578.39249999999993</v>
      </c>
      <c r="D23" s="8">
        <v>581.34</v>
      </c>
      <c r="E23" s="12">
        <v>571.995</v>
      </c>
      <c r="F23" s="10">
        <v>9.3450000000000273</v>
      </c>
    </row>
    <row r="24" spans="1:6" s="1" customFormat="1" x14ac:dyDescent="0.3">
      <c r="A24" s="13">
        <v>544.33333333333337</v>
      </c>
      <c r="B24" s="2">
        <v>7</v>
      </c>
      <c r="C24" s="6">
        <v>578.12571428571425</v>
      </c>
      <c r="D24" s="8">
        <v>581.06500000000005</v>
      </c>
      <c r="E24" s="12">
        <v>573.07500000000005</v>
      </c>
      <c r="F24" s="10">
        <v>7.9900000000000091</v>
      </c>
    </row>
    <row r="25" spans="1:6" s="1" customFormat="1" x14ac:dyDescent="0.3">
      <c r="A25" s="13">
        <v>544</v>
      </c>
      <c r="B25" s="2">
        <v>5</v>
      </c>
      <c r="C25" s="6">
        <v>577.81200000000013</v>
      </c>
      <c r="D25" s="8">
        <v>579.83000000000004</v>
      </c>
      <c r="E25" s="12">
        <v>575.86</v>
      </c>
      <c r="F25" s="10">
        <v>3.9700000000000273</v>
      </c>
    </row>
    <row r="26" spans="1:6" s="1" customFormat="1" x14ac:dyDescent="0.3">
      <c r="A26" s="13">
        <v>543.66666666666663</v>
      </c>
      <c r="B26" s="2">
        <v>8</v>
      </c>
      <c r="C26" s="6">
        <v>575.48874999999998</v>
      </c>
      <c r="D26" s="8">
        <v>578.70000000000005</v>
      </c>
      <c r="E26" s="12">
        <v>564.29500000000007</v>
      </c>
      <c r="F26" s="10">
        <v>14.404999999999973</v>
      </c>
    </row>
    <row r="27" spans="1:6" s="1" customFormat="1" x14ac:dyDescent="0.3">
      <c r="A27" s="13">
        <v>543.33333333333337</v>
      </c>
      <c r="B27" s="2">
        <v>5</v>
      </c>
      <c r="C27" s="6">
        <v>578.48800000000006</v>
      </c>
      <c r="D27" s="8">
        <v>580.71500000000003</v>
      </c>
      <c r="E27" s="12">
        <v>576.005</v>
      </c>
      <c r="F27" s="10">
        <v>4.7100000000000364</v>
      </c>
    </row>
    <row r="28" spans="1:6" s="1" customFormat="1" x14ac:dyDescent="0.3">
      <c r="A28" s="13">
        <v>543</v>
      </c>
      <c r="B28" s="2">
        <v>4</v>
      </c>
      <c r="C28" s="6">
        <v>576.58500000000004</v>
      </c>
      <c r="D28" s="8">
        <v>577.84</v>
      </c>
      <c r="E28" s="12">
        <v>573.73</v>
      </c>
      <c r="F28" s="10">
        <v>4.1100000000000136</v>
      </c>
    </row>
    <row r="29" spans="1:6" s="1" customFormat="1" x14ac:dyDescent="0.3">
      <c r="A29" s="13">
        <v>542.66666666666663</v>
      </c>
      <c r="B29" s="2">
        <v>8</v>
      </c>
      <c r="C29" s="6">
        <v>574.70500000000004</v>
      </c>
      <c r="D29" s="8">
        <v>579.43000000000006</v>
      </c>
      <c r="E29" s="12">
        <v>567.36</v>
      </c>
      <c r="F29" s="10">
        <v>12.07000000000005</v>
      </c>
    </row>
    <row r="30" spans="1:6" s="1" customFormat="1" x14ac:dyDescent="0.3">
      <c r="A30" s="13">
        <v>542.33333333333337</v>
      </c>
      <c r="B30" s="2">
        <v>7</v>
      </c>
      <c r="C30" s="6">
        <v>577.09642857142853</v>
      </c>
      <c r="D30" s="8">
        <v>579.31999999999994</v>
      </c>
      <c r="E30" s="12">
        <v>572.22</v>
      </c>
      <c r="F30" s="10">
        <v>7.0999999999999091</v>
      </c>
    </row>
    <row r="31" spans="1:6" s="1" customFormat="1" x14ac:dyDescent="0.3">
      <c r="A31" s="13">
        <v>542</v>
      </c>
      <c r="B31" s="2">
        <v>9</v>
      </c>
      <c r="C31" s="6">
        <v>575.24166666666679</v>
      </c>
      <c r="D31" s="8">
        <v>580.53</v>
      </c>
      <c r="E31" s="12">
        <v>564.40499999999997</v>
      </c>
      <c r="F31" s="10">
        <v>16.125</v>
      </c>
    </row>
    <row r="32" spans="1:6" s="1" customFormat="1" x14ac:dyDescent="0.3">
      <c r="A32" s="13">
        <v>541.66666666666663</v>
      </c>
      <c r="B32" s="2">
        <v>6</v>
      </c>
      <c r="C32" s="6">
        <v>575.72833333333335</v>
      </c>
      <c r="D32" s="8">
        <v>578.245</v>
      </c>
      <c r="E32" s="12">
        <v>570.98500000000001</v>
      </c>
      <c r="F32" s="10">
        <v>7.2599999999999909</v>
      </c>
    </row>
    <row r="33" spans="1:6" s="1" customFormat="1" x14ac:dyDescent="0.3">
      <c r="A33" s="13">
        <v>541.33333333333337</v>
      </c>
      <c r="B33" s="2">
        <v>9</v>
      </c>
      <c r="C33" s="6">
        <v>574.81722222222231</v>
      </c>
      <c r="D33" s="8">
        <v>578.97500000000002</v>
      </c>
      <c r="E33" s="12">
        <v>564.93499999999995</v>
      </c>
      <c r="F33" s="10">
        <v>14.040000000000077</v>
      </c>
    </row>
    <row r="34" spans="1:6" s="1" customFormat="1" x14ac:dyDescent="0.3">
      <c r="A34" s="13">
        <v>541</v>
      </c>
      <c r="B34" s="2">
        <v>6</v>
      </c>
      <c r="C34" s="6">
        <v>573.78750000000002</v>
      </c>
      <c r="D34" s="8">
        <v>577.58000000000004</v>
      </c>
      <c r="E34" s="12">
        <v>570.44000000000005</v>
      </c>
      <c r="F34" s="10">
        <v>7.1399999999999864</v>
      </c>
    </row>
    <row r="35" spans="1:6" s="1" customFormat="1" x14ac:dyDescent="0.3">
      <c r="A35" s="13">
        <v>540.66666666666663</v>
      </c>
      <c r="B35" s="2">
        <v>5</v>
      </c>
      <c r="C35" s="6">
        <v>574.94100000000003</v>
      </c>
      <c r="D35" s="8">
        <v>576.66</v>
      </c>
      <c r="E35" s="12">
        <v>571.36</v>
      </c>
      <c r="F35" s="10">
        <v>5.2999999999999545</v>
      </c>
    </row>
    <row r="36" spans="1:6" s="1" customFormat="1" x14ac:dyDescent="0.3">
      <c r="A36" s="13">
        <v>540.33333333333337</v>
      </c>
      <c r="B36" s="2">
        <v>7</v>
      </c>
      <c r="C36" s="6">
        <v>572.38071428571425</v>
      </c>
      <c r="D36" s="8">
        <v>577.66</v>
      </c>
      <c r="E36" s="12">
        <v>563.19000000000005</v>
      </c>
      <c r="F36" s="10">
        <v>14.469999999999914</v>
      </c>
    </row>
    <row r="37" spans="1:6" s="1" customFormat="1" x14ac:dyDescent="0.3">
      <c r="A37" s="13">
        <v>540</v>
      </c>
      <c r="B37" s="2">
        <v>7</v>
      </c>
      <c r="C37" s="6">
        <v>574.39214285714286</v>
      </c>
      <c r="D37" s="8">
        <v>575.44000000000005</v>
      </c>
      <c r="E37" s="12">
        <v>571.62</v>
      </c>
      <c r="F37" s="10">
        <v>3.82000000000005</v>
      </c>
    </row>
    <row r="38" spans="1:6" s="1" customFormat="1" x14ac:dyDescent="0.3">
      <c r="A38" s="13">
        <v>539.66666666666663</v>
      </c>
      <c r="B38" s="2">
        <v>9</v>
      </c>
      <c r="C38" s="6">
        <v>572.44722222222219</v>
      </c>
      <c r="D38" s="8">
        <v>576.71</v>
      </c>
      <c r="E38" s="12">
        <v>565.76499999999999</v>
      </c>
      <c r="F38" s="10">
        <v>10.94500000000005</v>
      </c>
    </row>
    <row r="39" spans="1:6" s="1" customFormat="1" x14ac:dyDescent="0.3">
      <c r="A39" s="13">
        <v>539.33333333333337</v>
      </c>
      <c r="B39" s="2">
        <v>6</v>
      </c>
      <c r="C39" s="6">
        <v>571.55583333333334</v>
      </c>
      <c r="D39" s="8">
        <v>574.48</v>
      </c>
      <c r="E39" s="12">
        <v>567.42999999999995</v>
      </c>
      <c r="F39" s="10">
        <v>7.0500000000000682</v>
      </c>
    </row>
    <row r="40" spans="1:6" s="1" customFormat="1" x14ac:dyDescent="0.3">
      <c r="A40" s="13">
        <v>539</v>
      </c>
      <c r="B40" s="2">
        <v>5</v>
      </c>
      <c r="C40" s="6">
        <v>570.89099999999996</v>
      </c>
      <c r="D40" s="8">
        <v>575.78</v>
      </c>
      <c r="E40" s="12">
        <v>567.80500000000006</v>
      </c>
      <c r="F40" s="10">
        <v>7.9749999999999091</v>
      </c>
    </row>
    <row r="41" spans="1:6" s="1" customFormat="1" x14ac:dyDescent="0.3">
      <c r="A41" s="13">
        <v>538.66666666666663</v>
      </c>
      <c r="B41" s="2">
        <v>12</v>
      </c>
      <c r="C41" s="6">
        <v>573.1008333333333</v>
      </c>
      <c r="D41" s="8">
        <v>575.69499999999994</v>
      </c>
      <c r="E41" s="12">
        <v>567.07000000000005</v>
      </c>
      <c r="F41" s="10">
        <v>8.6249999999998863</v>
      </c>
    </row>
    <row r="42" spans="1:6" s="1" customFormat="1" x14ac:dyDescent="0.3">
      <c r="A42" s="13">
        <v>538.33333333333337</v>
      </c>
      <c r="B42" s="2">
        <v>9</v>
      </c>
      <c r="C42" s="6">
        <v>570.23</v>
      </c>
      <c r="D42" s="8">
        <v>573.45000000000005</v>
      </c>
      <c r="E42" s="12">
        <v>565.33000000000004</v>
      </c>
      <c r="F42" s="10">
        <v>8.1200000000000045</v>
      </c>
    </row>
    <row r="43" spans="1:6" s="1" customFormat="1" x14ac:dyDescent="0.3">
      <c r="A43" s="13">
        <v>538</v>
      </c>
      <c r="B43" s="2">
        <v>14</v>
      </c>
      <c r="C43" s="6">
        <v>572.87928571428574</v>
      </c>
      <c r="D43" s="8">
        <v>577.19000000000005</v>
      </c>
      <c r="E43" s="12">
        <v>567.85</v>
      </c>
      <c r="F43" s="10">
        <v>9.3400000000000318</v>
      </c>
    </row>
    <row r="44" spans="1:6" s="1" customFormat="1" x14ac:dyDescent="0.3">
      <c r="A44" s="13">
        <v>537.66666666666663</v>
      </c>
      <c r="B44" s="2">
        <v>13</v>
      </c>
      <c r="C44" s="6">
        <v>572.03230769230765</v>
      </c>
      <c r="D44" s="8">
        <v>575.995</v>
      </c>
      <c r="E44" s="12">
        <v>566.99</v>
      </c>
      <c r="F44" s="10">
        <v>9.0049999999999955</v>
      </c>
    </row>
    <row r="45" spans="1:6" s="1" customFormat="1" x14ac:dyDescent="0.3">
      <c r="A45" s="13">
        <v>537.33333333333337</v>
      </c>
      <c r="B45" s="2">
        <v>11</v>
      </c>
      <c r="C45" s="6">
        <v>571.93318181818188</v>
      </c>
      <c r="D45" s="8">
        <v>577.875</v>
      </c>
      <c r="E45" s="12">
        <v>564.29</v>
      </c>
      <c r="F45" s="10">
        <v>13.585000000000036</v>
      </c>
    </row>
    <row r="46" spans="1:6" s="1" customFormat="1" x14ac:dyDescent="0.3">
      <c r="A46" s="13">
        <v>537</v>
      </c>
      <c r="B46" s="2">
        <v>9</v>
      </c>
      <c r="C46" s="6">
        <v>571.89777777777772</v>
      </c>
      <c r="D46" s="8">
        <v>575.23</v>
      </c>
      <c r="E46" s="12">
        <v>566.71500000000003</v>
      </c>
      <c r="F46" s="10">
        <v>8.5149999999999864</v>
      </c>
    </row>
    <row r="47" spans="1:6" s="1" customFormat="1" x14ac:dyDescent="0.3">
      <c r="A47" s="200">
        <v>536.66666666666663</v>
      </c>
      <c r="B47" s="201">
        <v>6</v>
      </c>
      <c r="C47" s="202">
        <v>570.89916666666659</v>
      </c>
      <c r="D47" s="203">
        <v>575.61500000000001</v>
      </c>
      <c r="E47" s="204">
        <v>565.29999999999995</v>
      </c>
      <c r="F47" s="205">
        <v>10.315000000000055</v>
      </c>
    </row>
    <row r="48" spans="1:6" s="1" customFormat="1" x14ac:dyDescent="0.3">
      <c r="A48" s="13">
        <v>536.33333333333337</v>
      </c>
      <c r="B48" s="2">
        <v>4</v>
      </c>
      <c r="C48" s="6">
        <v>567.54</v>
      </c>
      <c r="D48" s="8">
        <v>570.39499999999998</v>
      </c>
      <c r="E48" s="12">
        <v>563.56999999999994</v>
      </c>
      <c r="F48" s="10">
        <v>6.8250000000000455</v>
      </c>
    </row>
    <row r="49" spans="1:6" s="1" customFormat="1" x14ac:dyDescent="0.3">
      <c r="A49" s="13">
        <v>536</v>
      </c>
      <c r="B49" s="2">
        <v>12</v>
      </c>
      <c r="C49" s="6">
        <v>569.70875000000001</v>
      </c>
      <c r="D49" s="8">
        <v>573.12</v>
      </c>
      <c r="E49" s="12">
        <v>560.26499999999999</v>
      </c>
      <c r="F49" s="10">
        <v>12.855000000000018</v>
      </c>
    </row>
    <row r="50" spans="1:6" s="1" customFormat="1" x14ac:dyDescent="0.3">
      <c r="A50" s="13">
        <v>535.66666666666663</v>
      </c>
      <c r="B50" s="2">
        <v>9</v>
      </c>
      <c r="C50" s="6">
        <v>571.21555555555562</v>
      </c>
      <c r="D50" s="8">
        <v>575.63499999999999</v>
      </c>
      <c r="E50" s="12">
        <v>566.86500000000001</v>
      </c>
      <c r="F50" s="10">
        <v>8.7699999999999818</v>
      </c>
    </row>
    <row r="51" spans="1:6" s="1" customFormat="1" x14ac:dyDescent="0.3">
      <c r="A51" s="13">
        <v>535.33333333333337</v>
      </c>
      <c r="B51" s="2">
        <v>13</v>
      </c>
      <c r="C51" s="6">
        <v>569.56269230769237</v>
      </c>
      <c r="D51" s="8">
        <v>572.76</v>
      </c>
      <c r="E51" s="12">
        <v>557.1</v>
      </c>
      <c r="F51" s="10">
        <v>15.659999999999968</v>
      </c>
    </row>
    <row r="52" spans="1:6" s="1" customFormat="1" x14ac:dyDescent="0.3">
      <c r="A52" s="13">
        <v>535</v>
      </c>
      <c r="B52" s="2">
        <v>11</v>
      </c>
      <c r="C52" s="6">
        <v>569.86181818181819</v>
      </c>
      <c r="D52" s="8">
        <v>574.32999999999993</v>
      </c>
      <c r="E52" s="12">
        <v>565.14</v>
      </c>
      <c r="F52" s="10">
        <v>9.1899999999999409</v>
      </c>
    </row>
    <row r="53" spans="1:6" s="1" customFormat="1" x14ac:dyDescent="0.3">
      <c r="A53" s="13">
        <v>534.66666666666663</v>
      </c>
      <c r="B53" s="2">
        <v>9</v>
      </c>
      <c r="C53" s="6">
        <v>567.76499999999999</v>
      </c>
      <c r="D53" s="8">
        <v>573.97500000000002</v>
      </c>
      <c r="E53" s="12">
        <v>559.19000000000005</v>
      </c>
      <c r="F53" s="10">
        <v>14.784999999999968</v>
      </c>
    </row>
    <row r="54" spans="1:6" s="1" customFormat="1" x14ac:dyDescent="0.3">
      <c r="A54" s="13">
        <v>534.33333333333337</v>
      </c>
      <c r="B54" s="2">
        <v>9</v>
      </c>
      <c r="C54" s="6">
        <v>570.31722222222209</v>
      </c>
      <c r="D54" s="8">
        <v>574.81999999999994</v>
      </c>
      <c r="E54" s="12">
        <v>562.01499999999999</v>
      </c>
      <c r="F54" s="10">
        <v>12.80499999999995</v>
      </c>
    </row>
    <row r="55" spans="1:6" s="1" customFormat="1" x14ac:dyDescent="0.3">
      <c r="A55" s="13">
        <v>534</v>
      </c>
      <c r="B55" s="2">
        <v>6</v>
      </c>
      <c r="C55" s="6">
        <v>568.10916666666662</v>
      </c>
      <c r="D55" s="8">
        <v>572.53</v>
      </c>
      <c r="E55" s="12">
        <v>562.61</v>
      </c>
      <c r="F55" s="10">
        <v>9.9199999999999591</v>
      </c>
    </row>
    <row r="56" spans="1:6" s="1" customFormat="1" x14ac:dyDescent="0.3">
      <c r="A56" s="13">
        <v>533.66666666666663</v>
      </c>
      <c r="B56" s="2">
        <v>9</v>
      </c>
      <c r="C56" s="6">
        <v>566.12111111111108</v>
      </c>
      <c r="D56" s="8">
        <v>569.16499999999996</v>
      </c>
      <c r="E56" s="12">
        <v>559.13499999999999</v>
      </c>
      <c r="F56" s="10">
        <v>10.029999999999973</v>
      </c>
    </row>
    <row r="57" spans="1:6" s="1" customFormat="1" x14ac:dyDescent="0.3">
      <c r="A57" s="13">
        <v>533.33333333333337</v>
      </c>
      <c r="B57" s="2">
        <v>4</v>
      </c>
      <c r="C57" s="6">
        <v>559.28125</v>
      </c>
      <c r="D57" s="8">
        <v>566.80500000000006</v>
      </c>
      <c r="E57" s="12">
        <v>553.63499999999999</v>
      </c>
      <c r="F57" s="10">
        <v>13.170000000000073</v>
      </c>
    </row>
    <row r="58" spans="1:6" s="1" customFormat="1" x14ac:dyDescent="0.3">
      <c r="A58" s="13">
        <v>533</v>
      </c>
      <c r="B58" s="2">
        <v>12</v>
      </c>
      <c r="C58" s="6">
        <v>565.33333333333337</v>
      </c>
      <c r="D58" s="8">
        <v>573.04999999999995</v>
      </c>
      <c r="E58" s="12">
        <v>558.29</v>
      </c>
      <c r="F58" s="10">
        <v>14.759999999999991</v>
      </c>
    </row>
    <row r="59" spans="1:6" s="1" customFormat="1" x14ac:dyDescent="0.3">
      <c r="A59" s="13">
        <v>532.66666666666663</v>
      </c>
      <c r="B59" s="2">
        <v>8</v>
      </c>
      <c r="C59" s="6">
        <v>567.04624999999999</v>
      </c>
      <c r="D59" s="8">
        <v>571.81999999999994</v>
      </c>
      <c r="E59" s="12">
        <v>562.59500000000003</v>
      </c>
      <c r="F59" s="10">
        <v>9.2249999999999091</v>
      </c>
    </row>
    <row r="60" spans="1:6" s="1" customFormat="1" x14ac:dyDescent="0.3">
      <c r="A60" s="13">
        <v>532.33333333333337</v>
      </c>
      <c r="B60" s="2">
        <v>5</v>
      </c>
      <c r="C60" s="6">
        <v>564.38499999999999</v>
      </c>
      <c r="D60" s="8">
        <v>569.005</v>
      </c>
      <c r="E60" s="12">
        <v>559.12</v>
      </c>
      <c r="F60" s="10">
        <v>9.8849999999999909</v>
      </c>
    </row>
    <row r="61" spans="1:6" s="1" customFormat="1" x14ac:dyDescent="0.3">
      <c r="A61" s="13">
        <v>532</v>
      </c>
      <c r="B61" s="2">
        <v>3</v>
      </c>
      <c r="C61" s="6">
        <v>565.67166666666662</v>
      </c>
      <c r="D61" s="8">
        <v>567.35</v>
      </c>
      <c r="E61" s="12">
        <v>562.52</v>
      </c>
      <c r="F61" s="10">
        <v>4.8300000000000409</v>
      </c>
    </row>
    <row r="62" spans="1:6" s="1" customFormat="1" x14ac:dyDescent="0.3">
      <c r="A62" s="13">
        <v>531.66666666666663</v>
      </c>
      <c r="B62" s="2">
        <v>8</v>
      </c>
      <c r="C62" s="6">
        <v>563.46937500000001</v>
      </c>
      <c r="D62" s="8">
        <v>569.61500000000001</v>
      </c>
      <c r="E62" s="12">
        <v>557.35</v>
      </c>
      <c r="F62" s="10">
        <v>12.264999999999986</v>
      </c>
    </row>
    <row r="63" spans="1:6" s="1" customFormat="1" x14ac:dyDescent="0.3">
      <c r="A63" s="13">
        <v>531.33333333333337</v>
      </c>
      <c r="B63" s="2">
        <v>12</v>
      </c>
      <c r="C63" s="6">
        <v>562.13833333333332</v>
      </c>
      <c r="D63" s="8">
        <v>569.04</v>
      </c>
      <c r="E63" s="12">
        <v>553.19000000000005</v>
      </c>
      <c r="F63" s="10">
        <v>15.849999999999909</v>
      </c>
    </row>
    <row r="64" spans="1:6" s="1" customFormat="1" x14ac:dyDescent="0.3">
      <c r="A64" s="13">
        <v>531</v>
      </c>
      <c r="B64" s="2">
        <v>5</v>
      </c>
      <c r="C64" s="6">
        <v>566.65800000000002</v>
      </c>
      <c r="D64" s="8">
        <v>569.94000000000005</v>
      </c>
      <c r="E64" s="12">
        <v>564.95500000000004</v>
      </c>
      <c r="F64" s="10">
        <v>4.9850000000000136</v>
      </c>
    </row>
    <row r="65" spans="1:6" s="1" customFormat="1" x14ac:dyDescent="0.3">
      <c r="A65" s="13">
        <v>530.66666666666663</v>
      </c>
      <c r="B65" s="2">
        <v>9</v>
      </c>
      <c r="C65" s="6">
        <v>564.10500000000002</v>
      </c>
      <c r="D65" s="8">
        <v>566.85</v>
      </c>
      <c r="E65" s="12">
        <v>552.45500000000004</v>
      </c>
      <c r="F65" s="10">
        <v>14.394999999999982</v>
      </c>
    </row>
    <row r="66" spans="1:6" s="1" customFormat="1" x14ac:dyDescent="0.3">
      <c r="A66" s="13">
        <v>530.33333333333337</v>
      </c>
      <c r="B66" s="2">
        <v>9</v>
      </c>
      <c r="C66" s="6">
        <v>564.75611111111107</v>
      </c>
      <c r="D66" s="8">
        <v>570.88</v>
      </c>
      <c r="E66" s="12">
        <v>559.79999999999995</v>
      </c>
      <c r="F66" s="10">
        <v>11.080000000000041</v>
      </c>
    </row>
    <row r="67" spans="1:6" s="1" customFormat="1" x14ac:dyDescent="0.3">
      <c r="A67" s="13">
        <v>530</v>
      </c>
      <c r="B67" s="2">
        <v>17</v>
      </c>
      <c r="C67" s="6">
        <v>562.90529411764703</v>
      </c>
      <c r="D67" s="8">
        <v>569.55999999999995</v>
      </c>
      <c r="E67" s="12">
        <v>557.73</v>
      </c>
      <c r="F67" s="10">
        <v>11.829999999999927</v>
      </c>
    </row>
    <row r="68" spans="1:6" s="1" customFormat="1" x14ac:dyDescent="0.3">
      <c r="A68" s="13">
        <v>529.66666666666663</v>
      </c>
      <c r="B68" s="2">
        <v>3</v>
      </c>
      <c r="C68" s="6">
        <v>561.39333333333332</v>
      </c>
      <c r="D68" s="8">
        <v>564.54499999999996</v>
      </c>
      <c r="E68" s="12">
        <v>558.36500000000001</v>
      </c>
      <c r="F68" s="10">
        <v>6.17999999999995</v>
      </c>
    </row>
    <row r="69" spans="1:6" s="1" customFormat="1" x14ac:dyDescent="0.3">
      <c r="A69" s="13">
        <v>529.33333333333337</v>
      </c>
      <c r="B69" s="2">
        <v>13</v>
      </c>
      <c r="C69" s="6">
        <v>561.70884615384625</v>
      </c>
      <c r="D69" s="8">
        <v>567.51499999999999</v>
      </c>
      <c r="E69" s="12">
        <v>551.53</v>
      </c>
      <c r="F69" s="10">
        <v>15.985000000000014</v>
      </c>
    </row>
    <row r="70" spans="1:6" s="1" customFormat="1" x14ac:dyDescent="0.3">
      <c r="A70" s="13">
        <v>529</v>
      </c>
      <c r="B70" s="2">
        <v>7</v>
      </c>
      <c r="C70" s="6">
        <v>559.86928571428575</v>
      </c>
      <c r="D70" s="8">
        <v>565.84</v>
      </c>
      <c r="E70" s="12">
        <v>550.45000000000005</v>
      </c>
      <c r="F70" s="10">
        <v>15.389999999999986</v>
      </c>
    </row>
    <row r="71" spans="1:6" s="1" customFormat="1" x14ac:dyDescent="0.3">
      <c r="A71" s="13">
        <v>528.66666666666663</v>
      </c>
      <c r="B71" s="2">
        <v>9</v>
      </c>
      <c r="C71" s="6">
        <v>559.64277777777761</v>
      </c>
      <c r="D71" s="8">
        <v>565.04999999999995</v>
      </c>
      <c r="E71" s="12">
        <v>549.85</v>
      </c>
      <c r="F71" s="10">
        <v>15.199999999999932</v>
      </c>
    </row>
    <row r="72" spans="1:6" s="1" customFormat="1" x14ac:dyDescent="0.3">
      <c r="A72" s="13">
        <v>528.33333333333337</v>
      </c>
      <c r="B72" s="2">
        <v>6</v>
      </c>
      <c r="C72" s="6">
        <v>563.68750000000011</v>
      </c>
      <c r="D72" s="8">
        <v>566.76</v>
      </c>
      <c r="E72" s="12">
        <v>556.05500000000006</v>
      </c>
      <c r="F72" s="10">
        <v>10.704999999999927</v>
      </c>
    </row>
    <row r="73" spans="1:6" s="1" customFormat="1" x14ac:dyDescent="0.3">
      <c r="A73" s="13">
        <v>528</v>
      </c>
      <c r="B73" s="2">
        <v>11</v>
      </c>
      <c r="C73" s="6">
        <v>561.73090909090922</v>
      </c>
      <c r="D73" s="8">
        <v>565.73500000000001</v>
      </c>
      <c r="E73" s="12">
        <v>556.52</v>
      </c>
      <c r="F73" s="10">
        <v>9.2150000000000318</v>
      </c>
    </row>
    <row r="74" spans="1:6" s="1" customFormat="1" x14ac:dyDescent="0.3">
      <c r="A74" s="13">
        <v>527.66666666666663</v>
      </c>
      <c r="B74" s="2">
        <v>10</v>
      </c>
      <c r="C74" s="6">
        <v>558.55349999999999</v>
      </c>
      <c r="D74" s="8">
        <v>564.40499999999997</v>
      </c>
      <c r="E74" s="12">
        <v>550.6</v>
      </c>
      <c r="F74" s="10">
        <v>13.80499999999995</v>
      </c>
    </row>
    <row r="75" spans="1:6" s="1" customFormat="1" x14ac:dyDescent="0.3">
      <c r="A75" s="13">
        <v>527.33333333333337</v>
      </c>
      <c r="B75" s="2">
        <v>10</v>
      </c>
      <c r="C75" s="6">
        <v>560.88549999999998</v>
      </c>
      <c r="D75" s="8">
        <v>566.71</v>
      </c>
      <c r="E75" s="12">
        <v>552.05999999999995</v>
      </c>
      <c r="F75" s="10">
        <v>14.650000000000091</v>
      </c>
    </row>
    <row r="76" spans="1:6" s="1" customFormat="1" x14ac:dyDescent="0.3">
      <c r="A76" s="13">
        <v>527</v>
      </c>
      <c r="B76" s="2">
        <v>6</v>
      </c>
      <c r="C76" s="6">
        <v>558.75916666666672</v>
      </c>
      <c r="D76" s="8">
        <v>565.22500000000002</v>
      </c>
      <c r="E76" s="12">
        <v>553.34</v>
      </c>
      <c r="F76" s="10">
        <v>11.884999999999991</v>
      </c>
    </row>
    <row r="77" spans="1:6" s="1" customFormat="1" x14ac:dyDescent="0.3">
      <c r="A77" s="13">
        <v>526.66666666666663</v>
      </c>
      <c r="B77" s="2">
        <v>11</v>
      </c>
      <c r="C77" s="6">
        <v>560.34590909090912</v>
      </c>
      <c r="D77" s="8">
        <v>567.005</v>
      </c>
      <c r="E77" s="12">
        <v>548.53</v>
      </c>
      <c r="F77" s="10">
        <v>18.475000000000023</v>
      </c>
    </row>
    <row r="78" spans="1:6" s="1" customFormat="1" x14ac:dyDescent="0.3">
      <c r="A78" s="13">
        <v>526.33333333333337</v>
      </c>
      <c r="B78" s="2">
        <v>8</v>
      </c>
      <c r="C78" s="6">
        <v>559.328125</v>
      </c>
      <c r="D78" s="8">
        <v>563.57999999999993</v>
      </c>
      <c r="E78" s="12">
        <v>552.44499999999994</v>
      </c>
      <c r="F78" s="10">
        <v>11.134999999999991</v>
      </c>
    </row>
    <row r="79" spans="1:6" s="1" customFormat="1" x14ac:dyDescent="0.3">
      <c r="A79" s="13">
        <v>526</v>
      </c>
      <c r="B79" s="2">
        <v>13</v>
      </c>
      <c r="C79" s="6">
        <v>558.2361538461538</v>
      </c>
      <c r="D79" s="8">
        <v>562.03499999999997</v>
      </c>
      <c r="E79" s="12">
        <v>545.21</v>
      </c>
      <c r="F79" s="10">
        <v>16.824999999999932</v>
      </c>
    </row>
    <row r="80" spans="1:6" s="1" customFormat="1" x14ac:dyDescent="0.3">
      <c r="A80" s="13">
        <v>525.66666666666663</v>
      </c>
      <c r="B80" s="2">
        <v>10</v>
      </c>
      <c r="C80" s="6">
        <v>560.22900000000004</v>
      </c>
      <c r="D80" s="8">
        <v>565.10500000000002</v>
      </c>
      <c r="E80" s="12">
        <v>552.70499999999993</v>
      </c>
      <c r="F80" s="10">
        <v>12.400000000000091</v>
      </c>
    </row>
    <row r="81" spans="1:6" s="1" customFormat="1" x14ac:dyDescent="0.3">
      <c r="A81" s="13">
        <v>525.33333333333337</v>
      </c>
      <c r="B81" s="2">
        <v>7</v>
      </c>
      <c r="C81" s="6">
        <v>557.94214285714293</v>
      </c>
      <c r="D81" s="8">
        <v>565</v>
      </c>
      <c r="E81" s="12">
        <v>546.98500000000001</v>
      </c>
      <c r="F81" s="10">
        <v>18.014999999999986</v>
      </c>
    </row>
    <row r="82" spans="1:6" s="1" customFormat="1" x14ac:dyDescent="0.3">
      <c r="A82" s="13">
        <v>525</v>
      </c>
      <c r="B82" s="2">
        <v>7</v>
      </c>
      <c r="C82" s="6">
        <v>557.19714285714292</v>
      </c>
      <c r="D82" s="8">
        <v>562.1</v>
      </c>
      <c r="E82" s="12">
        <v>553.82999999999993</v>
      </c>
      <c r="F82" s="10">
        <v>8.2700000000000955</v>
      </c>
    </row>
    <row r="83" spans="1:6" s="1" customFormat="1" x14ac:dyDescent="0.3">
      <c r="A83" s="13">
        <v>524.66666666666663</v>
      </c>
      <c r="B83" s="2">
        <v>10</v>
      </c>
      <c r="C83" s="6">
        <v>558.43149999999991</v>
      </c>
      <c r="D83" s="8">
        <v>568.745</v>
      </c>
      <c r="E83" s="12">
        <v>545.86500000000001</v>
      </c>
      <c r="F83" s="10">
        <v>22.879999999999995</v>
      </c>
    </row>
    <row r="84" spans="1:6" s="1" customFormat="1" x14ac:dyDescent="0.3">
      <c r="A84" s="13">
        <v>524.33333333333337</v>
      </c>
      <c r="B84" s="2">
        <v>6</v>
      </c>
      <c r="C84" s="6">
        <v>559.8658333333334</v>
      </c>
      <c r="D84" s="8">
        <v>563.91</v>
      </c>
      <c r="E84" s="12">
        <v>555.45500000000004</v>
      </c>
      <c r="F84" s="10">
        <v>8.4549999999999272</v>
      </c>
    </row>
    <row r="85" spans="1:6" s="1" customFormat="1" x14ac:dyDescent="0.3">
      <c r="A85" s="13">
        <v>524</v>
      </c>
      <c r="B85" s="2">
        <v>12</v>
      </c>
      <c r="C85" s="6">
        <v>556.09208333333333</v>
      </c>
      <c r="D85" s="8">
        <v>560.57500000000005</v>
      </c>
      <c r="E85" s="12">
        <v>551.41</v>
      </c>
      <c r="F85" s="10">
        <v>9.1650000000000773</v>
      </c>
    </row>
    <row r="86" spans="1:6" s="1" customFormat="1" x14ac:dyDescent="0.3">
      <c r="A86" s="13">
        <v>523.66666666666663</v>
      </c>
      <c r="B86" s="2">
        <v>6</v>
      </c>
      <c r="C86" s="6">
        <v>555.87833333333333</v>
      </c>
      <c r="D86" s="8">
        <v>561.42000000000007</v>
      </c>
      <c r="E86" s="12">
        <v>546.52</v>
      </c>
      <c r="F86" s="10">
        <v>14.900000000000091</v>
      </c>
    </row>
    <row r="87" spans="1:6" s="1" customFormat="1" x14ac:dyDescent="0.3">
      <c r="A87" s="13">
        <v>523.33333333333337</v>
      </c>
      <c r="B87" s="2">
        <v>7</v>
      </c>
      <c r="C87" s="6">
        <v>558.20428571428579</v>
      </c>
      <c r="D87" s="8">
        <v>560.91499999999996</v>
      </c>
      <c r="E87" s="12">
        <v>552.39</v>
      </c>
      <c r="F87" s="10">
        <v>8.5249999999999773</v>
      </c>
    </row>
    <row r="88" spans="1:6" s="1" customFormat="1" x14ac:dyDescent="0.3">
      <c r="A88" s="13">
        <v>523</v>
      </c>
      <c r="B88" s="2">
        <v>13</v>
      </c>
      <c r="C88" s="6">
        <v>554.64961538461534</v>
      </c>
      <c r="D88" s="8">
        <v>560.41</v>
      </c>
      <c r="E88" s="12">
        <v>545.1</v>
      </c>
      <c r="F88" s="10">
        <v>15.309999999999945</v>
      </c>
    </row>
    <row r="89" spans="1:6" s="1" customFormat="1" x14ac:dyDescent="0.3">
      <c r="A89" s="13">
        <v>522.66666666666663</v>
      </c>
      <c r="B89" s="2">
        <v>10</v>
      </c>
      <c r="C89" s="6">
        <v>554.51900000000001</v>
      </c>
      <c r="D89" s="8">
        <v>563.30500000000006</v>
      </c>
      <c r="E89" s="12">
        <v>545.03</v>
      </c>
      <c r="F89" s="10">
        <v>18.275000000000091</v>
      </c>
    </row>
    <row r="90" spans="1:6" s="1" customFormat="1" x14ac:dyDescent="0.3">
      <c r="A90" s="13">
        <v>522.33333333333337</v>
      </c>
      <c r="B90" s="2">
        <v>9</v>
      </c>
      <c r="C90" s="6">
        <v>558.05055555555566</v>
      </c>
      <c r="D90" s="8">
        <v>562.51</v>
      </c>
      <c r="E90" s="12">
        <v>552.73</v>
      </c>
      <c r="F90" s="10">
        <v>9.7799999999999727</v>
      </c>
    </row>
    <row r="91" spans="1:6" s="1" customFormat="1" x14ac:dyDescent="0.3">
      <c r="A91" s="13">
        <v>522</v>
      </c>
      <c r="B91" s="2">
        <v>9</v>
      </c>
      <c r="C91" s="6">
        <v>555.56111111111113</v>
      </c>
      <c r="D91" s="8">
        <v>558.85500000000002</v>
      </c>
      <c r="E91" s="12">
        <v>549.68499999999995</v>
      </c>
      <c r="F91" s="10">
        <v>9.1700000000000728</v>
      </c>
    </row>
    <row r="92" spans="1:6" s="1" customFormat="1" x14ac:dyDescent="0.3">
      <c r="A92" s="13">
        <v>521.66666666666663</v>
      </c>
      <c r="B92" s="2">
        <v>9</v>
      </c>
      <c r="C92" s="6">
        <v>554.40277777777783</v>
      </c>
      <c r="D92" s="8">
        <v>560.36500000000001</v>
      </c>
      <c r="E92" s="12">
        <v>545.36</v>
      </c>
      <c r="F92" s="10">
        <v>15.004999999999995</v>
      </c>
    </row>
    <row r="93" spans="1:6" s="1" customFormat="1" x14ac:dyDescent="0.3">
      <c r="A93" s="13">
        <v>521.33333333333337</v>
      </c>
      <c r="B93" s="2">
        <v>18</v>
      </c>
      <c r="C93" s="6">
        <v>555.17055555555555</v>
      </c>
      <c r="D93" s="8">
        <v>563.38</v>
      </c>
      <c r="E93" s="12">
        <v>546.19499999999994</v>
      </c>
      <c r="F93" s="10">
        <v>17.185000000000059</v>
      </c>
    </row>
    <row r="94" spans="1:6" s="1" customFormat="1" x14ac:dyDescent="0.3">
      <c r="A94" s="13">
        <v>521</v>
      </c>
      <c r="B94" s="2">
        <v>9</v>
      </c>
      <c r="C94" s="6">
        <v>552.72444444444454</v>
      </c>
      <c r="D94" s="8">
        <v>560.11</v>
      </c>
      <c r="E94" s="12">
        <v>541.04500000000007</v>
      </c>
      <c r="F94" s="10">
        <v>19.064999999999941</v>
      </c>
    </row>
    <row r="95" spans="1:6" s="1" customFormat="1" x14ac:dyDescent="0.3">
      <c r="A95" s="13">
        <v>520.66666666666663</v>
      </c>
      <c r="B95" s="2">
        <v>8</v>
      </c>
      <c r="C95" s="6">
        <v>553.29624999999999</v>
      </c>
      <c r="D95" s="8">
        <v>559.97500000000002</v>
      </c>
      <c r="E95" s="12">
        <v>547.995</v>
      </c>
      <c r="F95" s="10">
        <v>11.980000000000018</v>
      </c>
    </row>
    <row r="96" spans="1:6" s="1" customFormat="1" x14ac:dyDescent="0.3">
      <c r="A96" s="13">
        <v>520.33333333333337</v>
      </c>
      <c r="B96" s="2">
        <v>12</v>
      </c>
      <c r="C96" s="6">
        <v>553.72833333333335</v>
      </c>
      <c r="D96" s="8">
        <v>561.72</v>
      </c>
      <c r="E96" s="12">
        <v>539.33000000000004</v>
      </c>
      <c r="F96" s="10">
        <v>22.389999999999986</v>
      </c>
    </row>
    <row r="97" spans="1:6" s="1" customFormat="1" x14ac:dyDescent="0.3">
      <c r="A97" s="13">
        <v>520</v>
      </c>
      <c r="B97" s="2">
        <v>8</v>
      </c>
      <c r="C97" s="6">
        <v>552.70749999999998</v>
      </c>
      <c r="D97" s="8">
        <v>556.75</v>
      </c>
      <c r="E97" s="12">
        <v>547.9</v>
      </c>
      <c r="F97" s="10">
        <v>8.8500000000000227</v>
      </c>
    </row>
    <row r="98" spans="1:6" s="1" customFormat="1" x14ac:dyDescent="0.3">
      <c r="A98" s="13">
        <v>519.66666666666663</v>
      </c>
      <c r="B98" s="2">
        <v>12</v>
      </c>
      <c r="C98" s="6">
        <v>550.31208333333325</v>
      </c>
      <c r="D98" s="8">
        <v>556.54999999999995</v>
      </c>
      <c r="E98" s="12">
        <v>541.22500000000002</v>
      </c>
      <c r="F98" s="10">
        <v>15.324999999999932</v>
      </c>
    </row>
    <row r="99" spans="1:6" s="1" customFormat="1" x14ac:dyDescent="0.3">
      <c r="A99" s="13">
        <v>519.33333333333337</v>
      </c>
      <c r="B99" s="2">
        <v>8</v>
      </c>
      <c r="C99" s="6">
        <v>553.58000000000004</v>
      </c>
      <c r="D99" s="8">
        <v>559.58500000000004</v>
      </c>
      <c r="E99" s="12">
        <v>544.64</v>
      </c>
      <c r="F99" s="10">
        <v>14.94500000000005</v>
      </c>
    </row>
    <row r="100" spans="1:6" s="1" customFormat="1" x14ac:dyDescent="0.3">
      <c r="A100" s="13">
        <v>519</v>
      </c>
      <c r="B100" s="2">
        <v>6</v>
      </c>
      <c r="C100" s="6">
        <v>551.53416666666669</v>
      </c>
      <c r="D100" s="8">
        <v>558.52499999999998</v>
      </c>
      <c r="E100" s="12">
        <v>547.16499999999996</v>
      </c>
      <c r="F100" s="10">
        <v>11.360000000000014</v>
      </c>
    </row>
    <row r="101" spans="1:6" s="1" customFormat="1" x14ac:dyDescent="0.3">
      <c r="A101" s="13">
        <v>518.66666666666663</v>
      </c>
      <c r="B101" s="2">
        <v>7</v>
      </c>
      <c r="C101" s="6">
        <v>551.29214285714295</v>
      </c>
      <c r="D101" s="8">
        <v>558.29499999999996</v>
      </c>
      <c r="E101" s="12">
        <v>543.81999999999994</v>
      </c>
      <c r="F101" s="10">
        <v>14.475000000000023</v>
      </c>
    </row>
    <row r="102" spans="1:6" s="1" customFormat="1" x14ac:dyDescent="0.3">
      <c r="A102" s="13">
        <v>518.33333333333337</v>
      </c>
      <c r="B102" s="2">
        <v>6</v>
      </c>
      <c r="C102" s="6">
        <v>553.51333333333332</v>
      </c>
      <c r="D102" s="8">
        <v>559.65499999999997</v>
      </c>
      <c r="E102" s="12">
        <v>545.94500000000005</v>
      </c>
      <c r="F102" s="10">
        <v>13.709999999999923</v>
      </c>
    </row>
    <row r="103" spans="1:6" s="1" customFormat="1" x14ac:dyDescent="0.3">
      <c r="A103" s="13">
        <v>518</v>
      </c>
      <c r="B103" s="2">
        <v>11</v>
      </c>
      <c r="C103" s="6">
        <v>549.36318181818183</v>
      </c>
      <c r="D103" s="8">
        <v>554.96500000000003</v>
      </c>
      <c r="E103" s="12">
        <v>538.20500000000004</v>
      </c>
      <c r="F103" s="10">
        <v>16.759999999999991</v>
      </c>
    </row>
    <row r="104" spans="1:6" s="1" customFormat="1" x14ac:dyDescent="0.3">
      <c r="A104" s="13">
        <v>517.66666666666663</v>
      </c>
      <c r="B104" s="2">
        <v>11</v>
      </c>
      <c r="C104" s="6">
        <v>547.79863636363632</v>
      </c>
      <c r="D104" s="8">
        <v>553.73</v>
      </c>
      <c r="E104" s="12">
        <v>540.42000000000007</v>
      </c>
      <c r="F104" s="10">
        <v>13.309999999999945</v>
      </c>
    </row>
    <row r="105" spans="1:6" s="1" customFormat="1" x14ac:dyDescent="0.3">
      <c r="A105" s="13">
        <v>517.33333333333337</v>
      </c>
      <c r="B105" s="2">
        <v>6</v>
      </c>
      <c r="C105" s="6">
        <v>550.41916666666668</v>
      </c>
      <c r="D105" s="8">
        <v>554.81999999999994</v>
      </c>
      <c r="E105" s="12">
        <v>541.02</v>
      </c>
      <c r="F105" s="10">
        <v>13.799999999999955</v>
      </c>
    </row>
    <row r="106" spans="1:6" s="1" customFormat="1" x14ac:dyDescent="0.3">
      <c r="A106" s="13">
        <v>517</v>
      </c>
      <c r="B106" s="2">
        <v>13</v>
      </c>
      <c r="C106" s="6">
        <v>547.39230769230767</v>
      </c>
      <c r="D106" s="8">
        <v>551.72500000000002</v>
      </c>
      <c r="E106" s="12">
        <v>537.005</v>
      </c>
      <c r="F106" s="10">
        <v>14.720000000000027</v>
      </c>
    </row>
    <row r="107" spans="1:6" s="1" customFormat="1" x14ac:dyDescent="0.3">
      <c r="A107" s="13">
        <v>516.66666666666663</v>
      </c>
      <c r="B107" s="2">
        <v>7</v>
      </c>
      <c r="C107" s="6">
        <v>547.98714285714289</v>
      </c>
      <c r="D107" s="8">
        <v>557.41</v>
      </c>
      <c r="E107" s="12">
        <v>539.51</v>
      </c>
      <c r="F107" s="10">
        <v>17.899999999999977</v>
      </c>
    </row>
    <row r="108" spans="1:6" s="1" customFormat="1" x14ac:dyDescent="0.3">
      <c r="A108" s="13">
        <v>516.33333333333337</v>
      </c>
      <c r="B108" s="2">
        <v>7</v>
      </c>
      <c r="C108" s="6">
        <v>546.83571428571429</v>
      </c>
      <c r="D108" s="8">
        <v>553.41499999999996</v>
      </c>
      <c r="E108" s="12">
        <v>541.59</v>
      </c>
      <c r="F108" s="10">
        <v>11.824999999999932</v>
      </c>
    </row>
    <row r="109" spans="1:6" s="1" customFormat="1" x14ac:dyDescent="0.3">
      <c r="A109" s="13">
        <v>516</v>
      </c>
      <c r="B109" s="2">
        <v>9</v>
      </c>
      <c r="C109" s="6">
        <v>550.58166666666671</v>
      </c>
      <c r="D109" s="8">
        <v>556.64499999999998</v>
      </c>
      <c r="E109" s="12">
        <v>545.25</v>
      </c>
      <c r="F109" s="10">
        <v>11.394999999999982</v>
      </c>
    </row>
    <row r="110" spans="1:6" s="1" customFormat="1" x14ac:dyDescent="0.3">
      <c r="A110" s="13">
        <v>515.66666666666663</v>
      </c>
      <c r="B110" s="2">
        <v>7</v>
      </c>
      <c r="C110" s="6">
        <v>546.31571428571431</v>
      </c>
      <c r="D110" s="8">
        <v>551.75</v>
      </c>
      <c r="E110" s="12">
        <v>543.69499999999994</v>
      </c>
      <c r="F110" s="10">
        <v>8.0550000000000637</v>
      </c>
    </row>
    <row r="111" spans="1:6" s="1" customFormat="1" x14ac:dyDescent="0.3">
      <c r="A111" s="13">
        <v>515.33333333333337</v>
      </c>
      <c r="B111" s="2">
        <v>11</v>
      </c>
      <c r="C111" s="6">
        <v>547.03772727272724</v>
      </c>
      <c r="D111" s="8">
        <v>555.14</v>
      </c>
      <c r="E111" s="12">
        <v>540.38499999999999</v>
      </c>
      <c r="F111" s="10">
        <v>14.754999999999995</v>
      </c>
    </row>
    <row r="112" spans="1:6" s="1" customFormat="1" x14ac:dyDescent="0.3">
      <c r="A112" s="13">
        <v>515</v>
      </c>
      <c r="B112" s="2">
        <v>8</v>
      </c>
      <c r="C112" s="6">
        <v>543.53687500000001</v>
      </c>
      <c r="D112" s="8">
        <v>547.41</v>
      </c>
      <c r="E112" s="12">
        <v>538.63499999999999</v>
      </c>
      <c r="F112" s="10">
        <v>8.7749999999999773</v>
      </c>
    </row>
    <row r="113" spans="1:6" s="1" customFormat="1" x14ac:dyDescent="0.3">
      <c r="A113" s="13">
        <v>514.66666666666663</v>
      </c>
      <c r="B113" s="2">
        <v>6</v>
      </c>
      <c r="C113" s="6">
        <v>546.83916666666664</v>
      </c>
      <c r="D113" s="8">
        <v>549.92499999999995</v>
      </c>
      <c r="E113" s="12">
        <v>542.01</v>
      </c>
      <c r="F113" s="10">
        <v>7.9149999999999636</v>
      </c>
    </row>
    <row r="114" spans="1:6" s="1" customFormat="1" x14ac:dyDescent="0.3">
      <c r="A114" s="13">
        <v>514.33333333333337</v>
      </c>
      <c r="B114" s="2">
        <v>8</v>
      </c>
      <c r="C114" s="6">
        <v>544.99062500000002</v>
      </c>
      <c r="D114" s="8">
        <v>552.4</v>
      </c>
      <c r="E114" s="12">
        <v>537.13</v>
      </c>
      <c r="F114" s="10">
        <v>15.269999999999982</v>
      </c>
    </row>
    <row r="115" spans="1:6" s="1" customFormat="1" x14ac:dyDescent="0.3">
      <c r="A115" s="13">
        <v>514</v>
      </c>
      <c r="B115" s="2">
        <v>6</v>
      </c>
      <c r="C115" s="6">
        <v>545.91999999999996</v>
      </c>
      <c r="D115" s="8">
        <v>548.46500000000003</v>
      </c>
      <c r="E115" s="12">
        <v>542.89</v>
      </c>
      <c r="F115" s="10">
        <v>5.5750000000000455</v>
      </c>
    </row>
    <row r="116" spans="1:6" s="1" customFormat="1" x14ac:dyDescent="0.3">
      <c r="A116" s="13">
        <v>513.66666666666663</v>
      </c>
      <c r="B116" s="2">
        <v>6</v>
      </c>
      <c r="C116" s="6">
        <v>549.22833333333335</v>
      </c>
      <c r="D116" s="8">
        <v>552.38499999999999</v>
      </c>
      <c r="E116" s="12">
        <v>540.21</v>
      </c>
      <c r="F116" s="10">
        <v>12.174999999999955</v>
      </c>
    </row>
    <row r="117" spans="1:6" s="1" customFormat="1" x14ac:dyDescent="0.3">
      <c r="A117" s="13">
        <v>513.33333333333337</v>
      </c>
      <c r="B117" s="2">
        <v>4</v>
      </c>
      <c r="C117" s="6">
        <v>548.38124999999991</v>
      </c>
      <c r="D117" s="8">
        <v>554.30999999999995</v>
      </c>
      <c r="E117" s="12">
        <v>542.495</v>
      </c>
      <c r="F117" s="10">
        <v>11.814999999999941</v>
      </c>
    </row>
    <row r="118" spans="1:6" s="1" customFormat="1" x14ac:dyDescent="0.3">
      <c r="A118" s="13">
        <v>513</v>
      </c>
      <c r="B118" s="2">
        <v>8</v>
      </c>
      <c r="C118" s="6">
        <v>544.84375</v>
      </c>
      <c r="D118" s="8">
        <v>550.46</v>
      </c>
      <c r="E118" s="12">
        <v>534.28499999999997</v>
      </c>
      <c r="F118" s="10">
        <v>16.175000000000068</v>
      </c>
    </row>
    <row r="119" spans="1:6" s="1" customFormat="1" x14ac:dyDescent="0.3">
      <c r="A119" s="13">
        <v>512.66666666666663</v>
      </c>
      <c r="B119" s="2">
        <v>2</v>
      </c>
      <c r="C119" s="6">
        <v>542.58249999999998</v>
      </c>
      <c r="D119" s="8">
        <v>542.99</v>
      </c>
      <c r="E119" s="12">
        <v>542.17499999999995</v>
      </c>
      <c r="F119" s="10">
        <v>0.81500000000005457</v>
      </c>
    </row>
    <row r="120" spans="1:6" s="1" customFormat="1" x14ac:dyDescent="0.3">
      <c r="A120" s="13">
        <v>512.33333333333337</v>
      </c>
      <c r="B120" s="2">
        <v>9</v>
      </c>
      <c r="C120" s="6">
        <v>542.54</v>
      </c>
      <c r="D120" s="8">
        <v>555.43499999999995</v>
      </c>
      <c r="E120" s="12">
        <v>532.82000000000005</v>
      </c>
      <c r="F120" s="10">
        <v>22.614999999999895</v>
      </c>
    </row>
    <row r="121" spans="1:6" s="1" customFormat="1" x14ac:dyDescent="0.3">
      <c r="A121" s="13">
        <v>512</v>
      </c>
      <c r="B121" s="2">
        <v>17</v>
      </c>
      <c r="C121" s="6">
        <v>544.6973529411764</v>
      </c>
      <c r="D121" s="8">
        <v>553.78</v>
      </c>
      <c r="E121" s="12">
        <v>534.16</v>
      </c>
      <c r="F121" s="10">
        <v>19.620000000000005</v>
      </c>
    </row>
    <row r="122" spans="1:6" s="1" customFormat="1" x14ac:dyDescent="0.3">
      <c r="A122" s="13">
        <v>511.66666666666669</v>
      </c>
      <c r="B122" s="2">
        <v>4</v>
      </c>
      <c r="C122" s="6">
        <v>539.9325</v>
      </c>
      <c r="D122" s="8">
        <v>550.28</v>
      </c>
      <c r="E122" s="12">
        <v>533.33500000000004</v>
      </c>
      <c r="F122" s="10">
        <v>16.944999999999936</v>
      </c>
    </row>
    <row r="123" spans="1:6" s="1" customFormat="1" x14ac:dyDescent="0.3">
      <c r="A123" s="13">
        <v>511.33333333333337</v>
      </c>
      <c r="B123" s="2">
        <v>2</v>
      </c>
      <c r="C123" s="6">
        <v>540.13249999999994</v>
      </c>
      <c r="D123" s="8">
        <v>544.94499999999994</v>
      </c>
      <c r="E123" s="12">
        <v>535.31999999999994</v>
      </c>
      <c r="F123" s="10">
        <v>9.625</v>
      </c>
    </row>
    <row r="124" spans="1:6" s="1" customFormat="1" x14ac:dyDescent="0.3">
      <c r="A124" s="13">
        <v>511.33333333333331</v>
      </c>
      <c r="B124" s="2">
        <v>6</v>
      </c>
      <c r="C124" s="6">
        <v>545.25583333333327</v>
      </c>
      <c r="D124" s="8">
        <v>549.92499999999995</v>
      </c>
      <c r="E124" s="12">
        <v>542.59500000000003</v>
      </c>
      <c r="F124" s="10">
        <v>7.3299999999999272</v>
      </c>
    </row>
    <row r="125" spans="1:6" s="1" customFormat="1" x14ac:dyDescent="0.3">
      <c r="A125" s="13">
        <v>511</v>
      </c>
      <c r="B125" s="2">
        <v>7</v>
      </c>
      <c r="C125" s="6">
        <v>540.52642857142848</v>
      </c>
      <c r="D125" s="8">
        <v>549.35</v>
      </c>
      <c r="E125" s="12">
        <v>533.37</v>
      </c>
      <c r="F125" s="10">
        <v>15.980000000000018</v>
      </c>
    </row>
    <row r="126" spans="1:6" s="1" customFormat="1" x14ac:dyDescent="0.3">
      <c r="A126" s="13">
        <v>510.66666666666669</v>
      </c>
      <c r="B126" s="2">
        <v>8</v>
      </c>
      <c r="C126" s="6">
        <v>538.3950000000001</v>
      </c>
      <c r="D126" s="8">
        <v>544.59500000000003</v>
      </c>
      <c r="E126" s="12">
        <v>533.26</v>
      </c>
      <c r="F126" s="10">
        <v>11.335000000000036</v>
      </c>
    </row>
    <row r="127" spans="1:6" s="1" customFormat="1" x14ac:dyDescent="0.3">
      <c r="A127" s="13">
        <v>510.66666666666663</v>
      </c>
      <c r="B127" s="2">
        <v>1</v>
      </c>
      <c r="C127" s="6">
        <v>543.88499999999999</v>
      </c>
      <c r="D127" s="8">
        <v>543.88499999999999</v>
      </c>
      <c r="E127" s="12">
        <v>543.88499999999999</v>
      </c>
      <c r="F127" s="15">
        <v>0</v>
      </c>
    </row>
    <row r="128" spans="1:6" s="1" customFormat="1" x14ac:dyDescent="0.3">
      <c r="A128" s="13">
        <v>510.33333333333337</v>
      </c>
      <c r="B128" s="2">
        <v>1</v>
      </c>
      <c r="C128" s="6">
        <v>546.09</v>
      </c>
      <c r="D128" s="8">
        <v>546.09</v>
      </c>
      <c r="E128" s="12">
        <v>546.09</v>
      </c>
      <c r="F128" s="15">
        <v>0</v>
      </c>
    </row>
    <row r="129" spans="1:6" s="1" customFormat="1" x14ac:dyDescent="0.3">
      <c r="A129" s="13">
        <v>510.33333333333331</v>
      </c>
      <c r="B129" s="2">
        <v>5</v>
      </c>
      <c r="C129" s="6">
        <v>541.00299999999993</v>
      </c>
      <c r="D129" s="8">
        <v>547.83000000000004</v>
      </c>
      <c r="E129" s="12">
        <v>533.375</v>
      </c>
      <c r="F129" s="10">
        <v>14.455000000000041</v>
      </c>
    </row>
    <row r="130" spans="1:6" s="1" customFormat="1" x14ac:dyDescent="0.3">
      <c r="A130" s="13">
        <v>510</v>
      </c>
      <c r="B130" s="2">
        <v>7</v>
      </c>
      <c r="C130" s="6">
        <v>537.60928571428576</v>
      </c>
      <c r="D130" s="8">
        <v>541.27</v>
      </c>
      <c r="E130" s="12">
        <v>529.86</v>
      </c>
      <c r="F130" s="10">
        <v>11.409999999999968</v>
      </c>
    </row>
    <row r="131" spans="1:6" s="1" customFormat="1" x14ac:dyDescent="0.3">
      <c r="A131" s="13">
        <v>509.66666666666669</v>
      </c>
      <c r="B131" s="2">
        <v>9</v>
      </c>
      <c r="C131" s="6">
        <v>539.43611111111102</v>
      </c>
      <c r="D131" s="8">
        <v>544.09500000000003</v>
      </c>
      <c r="E131" s="12">
        <v>534.01499999999999</v>
      </c>
      <c r="F131" s="10">
        <v>10.080000000000041</v>
      </c>
    </row>
    <row r="132" spans="1:6" s="1" customFormat="1" x14ac:dyDescent="0.3">
      <c r="A132" s="13">
        <v>509.66666666666663</v>
      </c>
      <c r="B132" s="2">
        <v>2</v>
      </c>
      <c r="C132" s="6">
        <v>539.91000000000008</v>
      </c>
      <c r="D132" s="8">
        <v>540.73500000000001</v>
      </c>
      <c r="E132" s="12">
        <v>539.08500000000004</v>
      </c>
      <c r="F132" s="10">
        <v>1.6499999999999773</v>
      </c>
    </row>
    <row r="133" spans="1:6" s="1" customFormat="1" x14ac:dyDescent="0.3">
      <c r="A133" s="13">
        <v>509.33333333333331</v>
      </c>
      <c r="B133" s="2">
        <v>6</v>
      </c>
      <c r="C133" s="6">
        <v>536.01499999999999</v>
      </c>
      <c r="D133" s="8">
        <v>543.04999999999995</v>
      </c>
      <c r="E133" s="12">
        <v>533.21</v>
      </c>
      <c r="F133" s="10">
        <v>9.8399999999999181</v>
      </c>
    </row>
    <row r="134" spans="1:6" s="1" customFormat="1" x14ac:dyDescent="0.3">
      <c r="A134" s="13">
        <v>509</v>
      </c>
      <c r="B134" s="2">
        <v>5</v>
      </c>
      <c r="C134" s="6">
        <v>540.74199999999996</v>
      </c>
      <c r="D134" s="8">
        <v>543.05999999999995</v>
      </c>
      <c r="E134" s="12">
        <v>536.09</v>
      </c>
      <c r="F134" s="10">
        <v>6.9699999999999136</v>
      </c>
    </row>
    <row r="135" spans="1:6" s="1" customFormat="1" x14ac:dyDescent="0.3">
      <c r="A135" s="13">
        <v>508.66666666666669</v>
      </c>
      <c r="B135" s="2">
        <v>7</v>
      </c>
      <c r="C135" s="6">
        <v>538.58142857142855</v>
      </c>
      <c r="D135" s="8">
        <v>547.86500000000001</v>
      </c>
      <c r="E135" s="12">
        <v>531.73500000000001</v>
      </c>
      <c r="F135" s="10">
        <v>16.129999999999995</v>
      </c>
    </row>
    <row r="136" spans="1:6" s="1" customFormat="1" x14ac:dyDescent="0.3">
      <c r="A136" s="13">
        <v>508.66666666666663</v>
      </c>
      <c r="B136" s="2">
        <v>2</v>
      </c>
      <c r="C136" s="6">
        <v>529.48</v>
      </c>
      <c r="D136" s="8">
        <v>531.01499999999999</v>
      </c>
      <c r="E136" s="12">
        <v>527.94499999999994</v>
      </c>
      <c r="F136" s="10">
        <v>3.07000000000005</v>
      </c>
    </row>
    <row r="137" spans="1:6" s="1" customFormat="1" x14ac:dyDescent="0.3">
      <c r="A137" s="13">
        <v>508.33333333333337</v>
      </c>
      <c r="B137" s="2">
        <v>1</v>
      </c>
      <c r="C137" s="6">
        <v>536.79999999999995</v>
      </c>
      <c r="D137" s="8">
        <v>536.79999999999995</v>
      </c>
      <c r="E137" s="12">
        <v>536.79999999999995</v>
      </c>
      <c r="F137" s="15">
        <v>0</v>
      </c>
    </row>
    <row r="138" spans="1:6" s="1" customFormat="1" x14ac:dyDescent="0.3">
      <c r="A138" s="13">
        <v>508.33333333333331</v>
      </c>
      <c r="B138" s="2">
        <v>2</v>
      </c>
      <c r="C138" s="6">
        <v>545.26250000000005</v>
      </c>
      <c r="D138" s="8">
        <v>547.76</v>
      </c>
      <c r="E138" s="12">
        <v>542.76499999999999</v>
      </c>
      <c r="F138" s="10">
        <v>4.9950000000000045</v>
      </c>
    </row>
    <row r="139" spans="1:6" s="1" customFormat="1" x14ac:dyDescent="0.3">
      <c r="A139" s="13">
        <v>508</v>
      </c>
      <c r="B139" s="2">
        <v>8</v>
      </c>
      <c r="C139" s="6">
        <v>535.50125000000003</v>
      </c>
      <c r="D139" s="8">
        <v>547.61500000000001</v>
      </c>
      <c r="E139" s="12">
        <v>526.59500000000003</v>
      </c>
      <c r="F139" s="10">
        <v>21.019999999999982</v>
      </c>
    </row>
    <row r="140" spans="1:6" s="1" customFormat="1" x14ac:dyDescent="0.3">
      <c r="A140" s="13">
        <v>507.66666666666669</v>
      </c>
      <c r="B140" s="2">
        <v>4</v>
      </c>
      <c r="C140" s="6">
        <v>539.44499999999994</v>
      </c>
      <c r="D140" s="8">
        <v>544.24</v>
      </c>
      <c r="E140" s="12">
        <v>534.89499999999998</v>
      </c>
      <c r="F140" s="10">
        <v>9.3450000000000273</v>
      </c>
    </row>
    <row r="141" spans="1:6" s="1" customFormat="1" x14ac:dyDescent="0.3">
      <c r="A141" s="13">
        <v>507.66666666666663</v>
      </c>
      <c r="B141" s="2">
        <v>1</v>
      </c>
      <c r="C141" s="6">
        <v>538.34500000000003</v>
      </c>
      <c r="D141" s="8">
        <v>538.34500000000003</v>
      </c>
      <c r="E141" s="12">
        <v>538.34500000000003</v>
      </c>
      <c r="F141" s="15">
        <v>0</v>
      </c>
    </row>
    <row r="142" spans="1:6" s="1" customFormat="1" x14ac:dyDescent="0.3">
      <c r="A142" s="13">
        <v>507.33333333333331</v>
      </c>
      <c r="B142" s="2">
        <v>11</v>
      </c>
      <c r="C142" s="6">
        <v>538.96136363636367</v>
      </c>
      <c r="D142" s="8">
        <v>549.78</v>
      </c>
      <c r="E142" s="12">
        <v>531.06500000000005</v>
      </c>
      <c r="F142" s="10">
        <v>18.714999999999918</v>
      </c>
    </row>
    <row r="143" spans="1:6" s="1" customFormat="1" x14ac:dyDescent="0.3">
      <c r="A143" s="13">
        <v>507</v>
      </c>
      <c r="B143" s="2">
        <v>4</v>
      </c>
      <c r="C143" s="6">
        <v>535.95000000000005</v>
      </c>
      <c r="D143" s="8">
        <v>541.15499999999997</v>
      </c>
      <c r="E143" s="12">
        <v>529.68499999999995</v>
      </c>
      <c r="F143" s="10">
        <v>11.470000000000027</v>
      </c>
    </row>
    <row r="144" spans="1:6" s="1" customFormat="1" x14ac:dyDescent="0.3">
      <c r="A144" s="13">
        <v>506.66666666666669</v>
      </c>
      <c r="B144" s="2">
        <v>4</v>
      </c>
      <c r="C144" s="6">
        <v>537.21</v>
      </c>
      <c r="D144" s="8">
        <v>548.04999999999995</v>
      </c>
      <c r="E144" s="12">
        <v>527.18499999999995</v>
      </c>
      <c r="F144" s="10">
        <v>20.865000000000009</v>
      </c>
    </row>
    <row r="145" spans="1:6" s="1" customFormat="1" x14ac:dyDescent="0.3">
      <c r="A145" s="13">
        <v>506.66666666666663</v>
      </c>
      <c r="B145" s="2">
        <v>3</v>
      </c>
      <c r="C145" s="6">
        <v>536.21833333333325</v>
      </c>
      <c r="D145" s="8">
        <v>541.625</v>
      </c>
      <c r="E145" s="12">
        <v>533.41</v>
      </c>
      <c r="F145" s="10">
        <v>8.2150000000000318</v>
      </c>
    </row>
    <row r="146" spans="1:6" s="1" customFormat="1" x14ac:dyDescent="0.3">
      <c r="A146" s="13">
        <v>506.33333333333331</v>
      </c>
      <c r="B146" s="2">
        <v>5</v>
      </c>
      <c r="C146" s="6">
        <v>535.4</v>
      </c>
      <c r="D146" s="8">
        <v>538.93000000000006</v>
      </c>
      <c r="E146" s="12">
        <v>528.58500000000004</v>
      </c>
      <c r="F146" s="10">
        <v>10.345000000000027</v>
      </c>
    </row>
    <row r="147" spans="1:6" s="1" customFormat="1" x14ac:dyDescent="0.3">
      <c r="A147" s="13">
        <v>506</v>
      </c>
      <c r="B147" s="2">
        <v>9</v>
      </c>
      <c r="C147" s="6">
        <v>537.38611111111118</v>
      </c>
      <c r="D147" s="8">
        <v>542.10500000000002</v>
      </c>
      <c r="E147" s="12">
        <v>530.57000000000005</v>
      </c>
      <c r="F147" s="10">
        <v>11.534999999999968</v>
      </c>
    </row>
    <row r="148" spans="1:6" s="1" customFormat="1" x14ac:dyDescent="0.3">
      <c r="A148" s="13">
        <v>505.66666666666669</v>
      </c>
      <c r="B148" s="2">
        <v>3</v>
      </c>
      <c r="C148" s="6">
        <v>534.67500000000007</v>
      </c>
      <c r="D148" s="8">
        <v>537.38</v>
      </c>
      <c r="E148" s="12">
        <v>531.25</v>
      </c>
      <c r="F148" s="10">
        <v>6.1299999999999955</v>
      </c>
    </row>
    <row r="149" spans="1:6" s="1" customFormat="1" x14ac:dyDescent="0.3">
      <c r="A149" s="13">
        <v>505.33333333333331</v>
      </c>
      <c r="B149" s="2">
        <v>3</v>
      </c>
      <c r="C149" s="6">
        <v>533.17999999999995</v>
      </c>
      <c r="D149" s="8">
        <v>541.61</v>
      </c>
      <c r="E149" s="12">
        <v>525.4</v>
      </c>
      <c r="F149" s="10">
        <v>16.210000000000036</v>
      </c>
    </row>
    <row r="150" spans="1:6" s="1" customFormat="1" x14ac:dyDescent="0.3">
      <c r="A150" s="13">
        <v>505</v>
      </c>
      <c r="B150" s="2">
        <v>5</v>
      </c>
      <c r="C150" s="6">
        <v>539.06399999999996</v>
      </c>
      <c r="D150" s="8">
        <v>546.13499999999999</v>
      </c>
      <c r="E150" s="12">
        <v>531.96</v>
      </c>
      <c r="F150" s="10">
        <v>14.174999999999955</v>
      </c>
    </row>
    <row r="151" spans="1:6" s="1" customFormat="1" x14ac:dyDescent="0.3">
      <c r="A151" s="13">
        <v>504.66666666666669</v>
      </c>
      <c r="B151" s="2">
        <v>2</v>
      </c>
      <c r="C151" s="6">
        <v>536.1875</v>
      </c>
      <c r="D151" s="8">
        <v>540.84500000000003</v>
      </c>
      <c r="E151" s="12">
        <v>531.53</v>
      </c>
      <c r="F151" s="10">
        <v>9.3150000000000546</v>
      </c>
    </row>
    <row r="152" spans="1:6" s="1" customFormat="1" x14ac:dyDescent="0.3">
      <c r="A152" s="13">
        <v>504.66666666666663</v>
      </c>
      <c r="B152" s="2">
        <v>3</v>
      </c>
      <c r="C152" s="6">
        <v>535.1</v>
      </c>
      <c r="D152" s="8">
        <v>538.65</v>
      </c>
      <c r="E152" s="12">
        <v>529.93499999999995</v>
      </c>
      <c r="F152" s="10">
        <v>8.7150000000000318</v>
      </c>
    </row>
    <row r="153" spans="1:6" s="1" customFormat="1" x14ac:dyDescent="0.3">
      <c r="A153" s="13">
        <v>504.33333333333337</v>
      </c>
      <c r="B153" s="2">
        <v>1</v>
      </c>
      <c r="C153" s="6">
        <v>533.46</v>
      </c>
      <c r="D153" s="8">
        <v>533.46</v>
      </c>
      <c r="E153" s="12">
        <v>533.46</v>
      </c>
      <c r="F153" s="15">
        <v>0</v>
      </c>
    </row>
    <row r="154" spans="1:6" s="1" customFormat="1" x14ac:dyDescent="0.3">
      <c r="A154" s="13">
        <v>504.33333333333331</v>
      </c>
      <c r="B154" s="2">
        <v>6</v>
      </c>
      <c r="C154" s="6">
        <v>533.79666666666674</v>
      </c>
      <c r="D154" s="8">
        <v>540.06500000000005</v>
      </c>
      <c r="E154" s="12">
        <v>529.44000000000005</v>
      </c>
      <c r="F154" s="10">
        <v>10.625</v>
      </c>
    </row>
    <row r="155" spans="1:6" s="1" customFormat="1" x14ac:dyDescent="0.3">
      <c r="A155" s="13">
        <v>504</v>
      </c>
      <c r="B155" s="2">
        <v>6</v>
      </c>
      <c r="C155" s="6">
        <v>534.71083333333343</v>
      </c>
      <c r="D155" s="8">
        <v>543.09500000000003</v>
      </c>
      <c r="E155" s="12">
        <v>528.78</v>
      </c>
      <c r="F155" s="10">
        <v>14.315000000000055</v>
      </c>
    </row>
    <row r="156" spans="1:6" s="1" customFormat="1" x14ac:dyDescent="0.3">
      <c r="A156" s="13">
        <v>503.66666666666669</v>
      </c>
      <c r="B156" s="2">
        <v>9</v>
      </c>
      <c r="C156" s="6">
        <v>534.85500000000002</v>
      </c>
      <c r="D156" s="8">
        <v>544.45500000000004</v>
      </c>
      <c r="E156" s="12">
        <v>527.70000000000005</v>
      </c>
      <c r="F156" s="10">
        <v>16.754999999999995</v>
      </c>
    </row>
    <row r="157" spans="1:6" s="1" customFormat="1" x14ac:dyDescent="0.3">
      <c r="A157" s="13">
        <v>503.33333333333331</v>
      </c>
      <c r="B157" s="2">
        <v>9</v>
      </c>
      <c r="C157" s="6">
        <v>535.78555555555567</v>
      </c>
      <c r="D157" s="8">
        <v>547.94500000000005</v>
      </c>
      <c r="E157" s="12">
        <v>530.375</v>
      </c>
      <c r="F157" s="10">
        <v>17.57000000000005</v>
      </c>
    </row>
    <row r="158" spans="1:6" s="1" customFormat="1" x14ac:dyDescent="0.3">
      <c r="A158" s="13">
        <v>503</v>
      </c>
      <c r="B158" s="2">
        <v>2</v>
      </c>
      <c r="C158" s="6">
        <v>533.98749999999995</v>
      </c>
      <c r="D158" s="8">
        <v>538.92499999999995</v>
      </c>
      <c r="E158" s="12">
        <v>529.04999999999995</v>
      </c>
      <c r="F158" s="10">
        <v>9.875</v>
      </c>
    </row>
    <row r="159" spans="1:6" s="1" customFormat="1" x14ac:dyDescent="0.3">
      <c r="A159" s="13">
        <v>502.66666666666669</v>
      </c>
      <c r="B159" s="2">
        <v>9</v>
      </c>
      <c r="C159" s="6">
        <v>533.70555555555552</v>
      </c>
      <c r="D159" s="8">
        <v>540.92499999999995</v>
      </c>
      <c r="E159" s="12">
        <v>527.03</v>
      </c>
      <c r="F159" s="10">
        <v>13.894999999999982</v>
      </c>
    </row>
    <row r="160" spans="1:6" s="1" customFormat="1" x14ac:dyDescent="0.3">
      <c r="A160" s="13">
        <v>502.66666666666663</v>
      </c>
      <c r="B160" s="2">
        <v>2</v>
      </c>
      <c r="C160" s="6">
        <v>525.13</v>
      </c>
      <c r="D160" s="8">
        <v>530.1</v>
      </c>
      <c r="E160" s="12">
        <v>520.16</v>
      </c>
      <c r="F160" s="10">
        <v>9.9400000000000546</v>
      </c>
    </row>
    <row r="161" spans="1:6" s="1" customFormat="1" x14ac:dyDescent="0.3">
      <c r="A161" s="13">
        <v>502.33333333333337</v>
      </c>
      <c r="B161" s="2">
        <v>1</v>
      </c>
      <c r="C161" s="6">
        <v>522.86</v>
      </c>
      <c r="D161" s="8">
        <v>522.86</v>
      </c>
      <c r="E161" s="12">
        <v>522.86</v>
      </c>
      <c r="F161" s="15">
        <v>0</v>
      </c>
    </row>
    <row r="162" spans="1:6" s="1" customFormat="1" x14ac:dyDescent="0.3">
      <c r="A162" s="13">
        <v>502.33333333333331</v>
      </c>
      <c r="B162" s="2">
        <v>6</v>
      </c>
      <c r="C162" s="6">
        <v>534.23249999999996</v>
      </c>
      <c r="D162" s="8">
        <v>542.21500000000003</v>
      </c>
      <c r="E162" s="12">
        <v>529.20000000000005</v>
      </c>
      <c r="F162" s="10">
        <v>13.014999999999986</v>
      </c>
    </row>
    <row r="163" spans="1:6" s="1" customFormat="1" x14ac:dyDescent="0.3">
      <c r="A163" s="13">
        <v>502</v>
      </c>
      <c r="B163" s="2">
        <v>5</v>
      </c>
      <c r="C163" s="6">
        <v>535.24500000000012</v>
      </c>
      <c r="D163" s="8">
        <v>543.41999999999996</v>
      </c>
      <c r="E163" s="12">
        <v>527.46</v>
      </c>
      <c r="F163" s="10">
        <v>15.959999999999923</v>
      </c>
    </row>
    <row r="164" spans="1:6" s="1" customFormat="1" x14ac:dyDescent="0.3">
      <c r="A164" s="13">
        <v>501.66666666666669</v>
      </c>
      <c r="B164" s="2">
        <v>3</v>
      </c>
      <c r="C164" s="6">
        <v>532.76333333333332</v>
      </c>
      <c r="D164" s="8">
        <v>535.68000000000006</v>
      </c>
      <c r="E164" s="12">
        <v>529.60500000000002</v>
      </c>
      <c r="F164" s="10">
        <v>6.0750000000000455</v>
      </c>
    </row>
    <row r="165" spans="1:6" s="1" customFormat="1" x14ac:dyDescent="0.3">
      <c r="A165" s="13">
        <v>501.66666666666663</v>
      </c>
      <c r="B165" s="2">
        <v>1</v>
      </c>
      <c r="C165" s="6">
        <v>521.79</v>
      </c>
      <c r="D165" s="8">
        <v>521.79</v>
      </c>
      <c r="E165" s="12">
        <v>521.79</v>
      </c>
      <c r="F165" s="15">
        <v>0</v>
      </c>
    </row>
    <row r="166" spans="1:6" s="1" customFormat="1" x14ac:dyDescent="0.3">
      <c r="A166" s="13">
        <v>501.33333333333331</v>
      </c>
      <c r="B166" s="2">
        <v>4</v>
      </c>
      <c r="C166" s="6">
        <v>536.86625000000004</v>
      </c>
      <c r="D166" s="8">
        <v>540.93499999999995</v>
      </c>
      <c r="E166" s="12">
        <v>532.88499999999999</v>
      </c>
      <c r="F166" s="10">
        <v>8.0499999999999545</v>
      </c>
    </row>
    <row r="167" spans="1:6" s="1" customFormat="1" x14ac:dyDescent="0.3">
      <c r="A167" s="13">
        <v>501</v>
      </c>
      <c r="B167" s="2">
        <v>2</v>
      </c>
      <c r="C167" s="6">
        <v>527.00750000000005</v>
      </c>
      <c r="D167" s="8">
        <v>537.30500000000006</v>
      </c>
      <c r="E167" s="12">
        <v>516.71</v>
      </c>
      <c r="F167" s="10">
        <v>20.595000000000027</v>
      </c>
    </row>
    <row r="168" spans="1:6" s="1" customFormat="1" x14ac:dyDescent="0.3">
      <c r="A168" s="13">
        <v>500.66666666666669</v>
      </c>
      <c r="B168" s="2">
        <v>3</v>
      </c>
      <c r="C168" s="6">
        <v>531.35666666666668</v>
      </c>
      <c r="D168" s="8">
        <v>535.68000000000006</v>
      </c>
      <c r="E168" s="12">
        <v>527.73500000000001</v>
      </c>
      <c r="F168" s="10">
        <v>7.94500000000005</v>
      </c>
    </row>
    <row r="169" spans="1:6" s="1" customFormat="1" x14ac:dyDescent="0.3">
      <c r="A169" s="13">
        <v>500.33333333333337</v>
      </c>
      <c r="B169" s="2">
        <v>2</v>
      </c>
      <c r="C169" s="6">
        <v>525.39</v>
      </c>
      <c r="D169" s="8">
        <v>526.79999999999995</v>
      </c>
      <c r="E169" s="12">
        <v>523.98</v>
      </c>
      <c r="F169" s="10">
        <v>2.8199999999999363</v>
      </c>
    </row>
    <row r="170" spans="1:6" s="1" customFormat="1" x14ac:dyDescent="0.3">
      <c r="A170" s="13">
        <v>500.33333333333331</v>
      </c>
      <c r="B170" s="2">
        <v>4</v>
      </c>
      <c r="C170" s="6">
        <v>527.37875000000008</v>
      </c>
      <c r="D170" s="8">
        <v>532.45000000000005</v>
      </c>
      <c r="E170" s="12">
        <v>523.58000000000004</v>
      </c>
      <c r="F170" s="10">
        <v>8.8700000000000045</v>
      </c>
    </row>
    <row r="171" spans="1:6" s="1" customFormat="1" x14ac:dyDescent="0.3">
      <c r="A171" s="13">
        <v>500</v>
      </c>
      <c r="B171" s="2">
        <v>5</v>
      </c>
      <c r="C171" s="6">
        <v>529.06200000000013</v>
      </c>
      <c r="D171" s="8">
        <v>534.16</v>
      </c>
      <c r="E171" s="12">
        <v>524.27</v>
      </c>
      <c r="F171" s="10">
        <v>9.8899999999999864</v>
      </c>
    </row>
    <row r="172" spans="1:6" s="1" customFormat="1" x14ac:dyDescent="0.3">
      <c r="A172" s="13">
        <v>499.66666666666669</v>
      </c>
      <c r="B172" s="2">
        <v>6</v>
      </c>
      <c r="C172" s="6">
        <v>529.82083333333333</v>
      </c>
      <c r="D172" s="8">
        <v>535.94499999999994</v>
      </c>
      <c r="E172" s="12">
        <v>523.84500000000003</v>
      </c>
      <c r="F172" s="10">
        <v>12.099999999999909</v>
      </c>
    </row>
    <row r="173" spans="1:6" s="1" customFormat="1" x14ac:dyDescent="0.3">
      <c r="A173" s="13">
        <v>499.33333333333337</v>
      </c>
      <c r="B173" s="2">
        <v>1</v>
      </c>
      <c r="C173" s="6">
        <v>524.76</v>
      </c>
      <c r="D173" s="8">
        <v>524.76</v>
      </c>
      <c r="E173" s="12">
        <v>524.76</v>
      </c>
      <c r="F173" s="15">
        <v>0</v>
      </c>
    </row>
    <row r="174" spans="1:6" s="1" customFormat="1" x14ac:dyDescent="0.3">
      <c r="A174" s="13">
        <v>499.33333333333331</v>
      </c>
      <c r="B174" s="2">
        <v>6</v>
      </c>
      <c r="C174" s="6">
        <v>525.76416666666671</v>
      </c>
      <c r="D174" s="8">
        <v>532.61500000000001</v>
      </c>
      <c r="E174" s="12">
        <v>519.45500000000004</v>
      </c>
      <c r="F174" s="10">
        <v>13.159999999999968</v>
      </c>
    </row>
    <row r="175" spans="1:6" s="1" customFormat="1" x14ac:dyDescent="0.3">
      <c r="A175" s="13">
        <v>499</v>
      </c>
      <c r="B175" s="2">
        <v>1</v>
      </c>
      <c r="C175" s="6">
        <v>534.26499999999999</v>
      </c>
      <c r="D175" s="8">
        <v>534.26499999999999</v>
      </c>
      <c r="E175" s="12">
        <v>534.26499999999999</v>
      </c>
      <c r="F175" s="15">
        <v>0</v>
      </c>
    </row>
    <row r="176" spans="1:6" s="1" customFormat="1" x14ac:dyDescent="0.3">
      <c r="A176" s="13">
        <v>498.66666666666669</v>
      </c>
      <c r="B176" s="2">
        <v>5</v>
      </c>
      <c r="C176" s="6">
        <v>530.02700000000004</v>
      </c>
      <c r="D176" s="8">
        <v>535.39</v>
      </c>
      <c r="E176" s="12">
        <v>523.56999999999994</v>
      </c>
      <c r="F176" s="10">
        <v>11.82000000000005</v>
      </c>
    </row>
    <row r="177" spans="1:6" s="1" customFormat="1" x14ac:dyDescent="0.3">
      <c r="A177" s="13">
        <v>498.66666666666663</v>
      </c>
      <c r="B177" s="2">
        <v>1</v>
      </c>
      <c r="C177" s="6">
        <v>530.745</v>
      </c>
      <c r="D177" s="8">
        <v>530.745</v>
      </c>
      <c r="E177" s="12">
        <v>530.745</v>
      </c>
      <c r="F177" s="15">
        <v>0</v>
      </c>
    </row>
    <row r="178" spans="1:6" s="1" customFormat="1" x14ac:dyDescent="0.3">
      <c r="A178" s="13">
        <v>498.33333333333331</v>
      </c>
      <c r="B178" s="2">
        <v>6</v>
      </c>
      <c r="C178" s="6">
        <v>533.74750000000006</v>
      </c>
      <c r="D178" s="8">
        <v>539.41499999999996</v>
      </c>
      <c r="E178" s="12">
        <v>531.47500000000002</v>
      </c>
      <c r="F178" s="10">
        <v>7.9399999999999409</v>
      </c>
    </row>
    <row r="179" spans="1:6" s="1" customFormat="1" x14ac:dyDescent="0.3">
      <c r="A179" s="13">
        <v>498</v>
      </c>
      <c r="B179" s="2">
        <v>4</v>
      </c>
      <c r="C179" s="6">
        <v>530.99750000000006</v>
      </c>
      <c r="D179" s="8">
        <v>537.21</v>
      </c>
      <c r="E179" s="12">
        <v>518.33000000000004</v>
      </c>
      <c r="F179" s="10">
        <v>18.879999999999995</v>
      </c>
    </row>
    <row r="180" spans="1:6" s="1" customFormat="1" x14ac:dyDescent="0.3">
      <c r="A180" s="13">
        <v>497.66666666666669</v>
      </c>
      <c r="B180" s="2">
        <v>3</v>
      </c>
      <c r="C180" s="6">
        <v>528.64833333333343</v>
      </c>
      <c r="D180" s="8">
        <v>532.4</v>
      </c>
      <c r="E180" s="12">
        <v>525.57000000000005</v>
      </c>
      <c r="F180" s="10">
        <v>6.8299999999999272</v>
      </c>
    </row>
    <row r="181" spans="1:6" s="1" customFormat="1" x14ac:dyDescent="0.3">
      <c r="A181" s="13">
        <v>497.66666666666663</v>
      </c>
      <c r="B181" s="2">
        <v>1</v>
      </c>
      <c r="C181" s="6">
        <v>525.94500000000005</v>
      </c>
      <c r="D181" s="8">
        <v>525.94500000000005</v>
      </c>
      <c r="E181" s="12">
        <v>525.94500000000005</v>
      </c>
      <c r="F181" s="15">
        <v>0</v>
      </c>
    </row>
    <row r="182" spans="1:6" s="1" customFormat="1" x14ac:dyDescent="0.3">
      <c r="A182" s="13">
        <v>497.33333333333337</v>
      </c>
      <c r="B182" s="2">
        <v>1</v>
      </c>
      <c r="C182" s="6">
        <v>519.47500000000002</v>
      </c>
      <c r="D182" s="8">
        <v>519.47500000000002</v>
      </c>
      <c r="E182" s="12">
        <v>519.47500000000002</v>
      </c>
      <c r="F182" s="15">
        <v>0</v>
      </c>
    </row>
    <row r="183" spans="1:6" s="1" customFormat="1" x14ac:dyDescent="0.3">
      <c r="A183" s="13">
        <v>497.33333333333331</v>
      </c>
      <c r="B183" s="2">
        <v>5</v>
      </c>
      <c r="C183" s="6">
        <v>524.09699999999998</v>
      </c>
      <c r="D183" s="8">
        <v>529.31500000000005</v>
      </c>
      <c r="E183" s="12">
        <v>520.86</v>
      </c>
      <c r="F183" s="10">
        <v>8.4550000000000409</v>
      </c>
    </row>
    <row r="184" spans="1:6" s="1" customFormat="1" x14ac:dyDescent="0.3">
      <c r="A184" s="13">
        <v>497</v>
      </c>
      <c r="B184" s="2">
        <v>2</v>
      </c>
      <c r="C184" s="6">
        <v>532.1</v>
      </c>
      <c r="D184" s="8">
        <v>535.32500000000005</v>
      </c>
      <c r="E184" s="12">
        <v>528.875</v>
      </c>
      <c r="F184" s="10">
        <v>6.4500000000000455</v>
      </c>
    </row>
    <row r="185" spans="1:6" s="1" customFormat="1" x14ac:dyDescent="0.3">
      <c r="A185" s="13">
        <v>496.66666666666669</v>
      </c>
      <c r="B185" s="2">
        <v>1</v>
      </c>
      <c r="C185" s="6">
        <v>532.85</v>
      </c>
      <c r="D185" s="8">
        <v>532.85</v>
      </c>
      <c r="E185" s="12">
        <v>532.85</v>
      </c>
      <c r="F185" s="15">
        <v>0</v>
      </c>
    </row>
    <row r="186" spans="1:6" s="1" customFormat="1" x14ac:dyDescent="0.3">
      <c r="A186" s="13">
        <v>496.33333333333331</v>
      </c>
      <c r="B186" s="2">
        <v>3</v>
      </c>
      <c r="C186" s="6">
        <v>527.71500000000003</v>
      </c>
      <c r="D186" s="8">
        <v>538.11</v>
      </c>
      <c r="E186" s="12">
        <v>520.26499999999999</v>
      </c>
      <c r="F186" s="10">
        <v>17.845000000000027</v>
      </c>
    </row>
    <row r="187" spans="1:6" s="1" customFormat="1" x14ac:dyDescent="0.3">
      <c r="A187" s="13">
        <v>496</v>
      </c>
      <c r="B187" s="2">
        <v>6</v>
      </c>
      <c r="C187" s="6">
        <v>524.82749999999999</v>
      </c>
      <c r="D187" s="8">
        <v>530.30999999999995</v>
      </c>
      <c r="E187" s="12">
        <v>515.03499999999997</v>
      </c>
      <c r="F187" s="10">
        <v>15.274999999999977</v>
      </c>
    </row>
    <row r="188" spans="1:6" s="1" customFormat="1" x14ac:dyDescent="0.3">
      <c r="A188" s="13">
        <v>495.66666666666669</v>
      </c>
      <c r="B188" s="2">
        <v>4</v>
      </c>
      <c r="C188" s="6">
        <v>526.88125000000002</v>
      </c>
      <c r="D188" s="8">
        <v>532.48</v>
      </c>
      <c r="E188" s="12">
        <v>519.44000000000005</v>
      </c>
      <c r="F188" s="10">
        <v>13.039999999999964</v>
      </c>
    </row>
    <row r="189" spans="1:6" s="1" customFormat="1" x14ac:dyDescent="0.3">
      <c r="A189" s="13">
        <v>495.66666666666663</v>
      </c>
      <c r="B189" s="2">
        <v>1</v>
      </c>
      <c r="C189" s="6">
        <v>525.97500000000002</v>
      </c>
      <c r="D189" s="8">
        <v>525.97500000000002</v>
      </c>
      <c r="E189" s="12">
        <v>525.97500000000002</v>
      </c>
      <c r="F189" s="15">
        <v>0</v>
      </c>
    </row>
    <row r="190" spans="1:6" s="1" customFormat="1" x14ac:dyDescent="0.3">
      <c r="A190" s="13">
        <v>495.33333333333331</v>
      </c>
      <c r="B190" s="2">
        <v>4</v>
      </c>
      <c r="C190" s="6">
        <v>526.76125000000002</v>
      </c>
      <c r="D190" s="8">
        <v>529.66</v>
      </c>
      <c r="E190" s="12">
        <v>520.80500000000006</v>
      </c>
      <c r="F190" s="10">
        <v>8.8549999999999045</v>
      </c>
    </row>
    <row r="191" spans="1:6" s="1" customFormat="1" x14ac:dyDescent="0.3">
      <c r="A191" s="13">
        <v>495</v>
      </c>
      <c r="B191" s="2">
        <v>3</v>
      </c>
      <c r="C191" s="6">
        <v>521.87666666666667</v>
      </c>
      <c r="D191" s="8">
        <v>525.33500000000004</v>
      </c>
      <c r="E191" s="12">
        <v>516.79</v>
      </c>
      <c r="F191" s="10">
        <v>8.5450000000000728</v>
      </c>
    </row>
    <row r="192" spans="1:6" s="1" customFormat="1" x14ac:dyDescent="0.3">
      <c r="A192" s="13">
        <v>494.66666666666669</v>
      </c>
      <c r="B192" s="2">
        <v>5</v>
      </c>
      <c r="C192" s="6">
        <v>528.54</v>
      </c>
      <c r="D192" s="8">
        <v>532.71500000000003</v>
      </c>
      <c r="E192" s="12">
        <v>525.51</v>
      </c>
      <c r="F192" s="10">
        <v>7.2050000000000409</v>
      </c>
    </row>
    <row r="193" spans="1:6" s="1" customFormat="1" x14ac:dyDescent="0.3">
      <c r="A193" s="13">
        <v>494.66666666666663</v>
      </c>
      <c r="B193" s="2">
        <v>1</v>
      </c>
      <c r="C193" s="6">
        <v>524.87</v>
      </c>
      <c r="D193" s="8">
        <v>524.87</v>
      </c>
      <c r="E193" s="12">
        <v>524.87</v>
      </c>
      <c r="F193" s="15">
        <v>0</v>
      </c>
    </row>
    <row r="194" spans="1:6" s="1" customFormat="1" x14ac:dyDescent="0.3">
      <c r="A194" s="13">
        <v>494.33333333333331</v>
      </c>
      <c r="B194" s="2">
        <v>4</v>
      </c>
      <c r="C194" s="6">
        <v>523.89249999999993</v>
      </c>
      <c r="D194" s="8">
        <v>528.53499999999997</v>
      </c>
      <c r="E194" s="12">
        <v>520.02</v>
      </c>
      <c r="F194" s="10">
        <v>8.5149999999999864</v>
      </c>
    </row>
    <row r="195" spans="1:6" s="1" customFormat="1" x14ac:dyDescent="0.3">
      <c r="A195" s="13">
        <v>494</v>
      </c>
      <c r="B195" s="2">
        <v>5</v>
      </c>
      <c r="C195" s="6">
        <v>524.30700000000002</v>
      </c>
      <c r="D195" s="8">
        <v>531.29499999999996</v>
      </c>
      <c r="E195" s="12">
        <v>516.27499999999998</v>
      </c>
      <c r="F195" s="10">
        <v>15.019999999999982</v>
      </c>
    </row>
    <row r="196" spans="1:6" s="1" customFormat="1" x14ac:dyDescent="0.3">
      <c r="A196" s="13">
        <v>493.66666666666669</v>
      </c>
      <c r="B196" s="2">
        <v>3</v>
      </c>
      <c r="C196" s="6">
        <v>524.08499999999992</v>
      </c>
      <c r="D196" s="8">
        <v>528.54499999999996</v>
      </c>
      <c r="E196" s="12">
        <v>519.14</v>
      </c>
      <c r="F196" s="10">
        <v>9.4049999999999727</v>
      </c>
    </row>
    <row r="197" spans="1:6" s="1" customFormat="1" x14ac:dyDescent="0.3">
      <c r="A197" s="13">
        <v>493.33333333333337</v>
      </c>
      <c r="B197" s="2">
        <v>1</v>
      </c>
      <c r="C197" s="6">
        <v>521.86500000000001</v>
      </c>
      <c r="D197" s="8">
        <v>521.86500000000001</v>
      </c>
      <c r="E197" s="12">
        <v>521.86500000000001</v>
      </c>
      <c r="F197" s="15">
        <v>0</v>
      </c>
    </row>
    <row r="198" spans="1:6" s="1" customFormat="1" x14ac:dyDescent="0.3">
      <c r="A198" s="13">
        <v>493.33333333333331</v>
      </c>
      <c r="B198" s="2">
        <v>5</v>
      </c>
      <c r="C198" s="6">
        <v>521.83000000000004</v>
      </c>
      <c r="D198" s="8">
        <v>530.78499999999997</v>
      </c>
      <c r="E198" s="12">
        <v>514.79999999999995</v>
      </c>
      <c r="F198" s="10">
        <v>15.985000000000014</v>
      </c>
    </row>
    <row r="199" spans="1:6" s="1" customFormat="1" x14ac:dyDescent="0.3">
      <c r="A199" s="13">
        <v>493</v>
      </c>
      <c r="B199" s="2">
        <v>3</v>
      </c>
      <c r="C199" s="6">
        <v>523.29</v>
      </c>
      <c r="D199" s="8">
        <v>528.41999999999996</v>
      </c>
      <c r="E199" s="12">
        <v>515.88</v>
      </c>
      <c r="F199" s="10">
        <v>12.539999999999964</v>
      </c>
    </row>
    <row r="200" spans="1:6" s="1" customFormat="1" x14ac:dyDescent="0.3">
      <c r="A200" s="13">
        <v>492.66666666666669</v>
      </c>
      <c r="B200" s="2">
        <v>3</v>
      </c>
      <c r="C200" s="6">
        <v>525.92000000000007</v>
      </c>
      <c r="D200" s="8">
        <v>537.65</v>
      </c>
      <c r="E200" s="12">
        <v>513.97500000000002</v>
      </c>
      <c r="F200" s="10">
        <v>23.674999999999955</v>
      </c>
    </row>
    <row r="201" spans="1:6" s="1" customFormat="1" x14ac:dyDescent="0.3">
      <c r="A201" s="13">
        <v>492.33333333333337</v>
      </c>
      <c r="B201" s="2">
        <v>1</v>
      </c>
      <c r="C201" s="6">
        <v>518.68000000000006</v>
      </c>
      <c r="D201" s="8">
        <v>518.68000000000006</v>
      </c>
      <c r="E201" s="12">
        <v>518.68000000000006</v>
      </c>
      <c r="F201" s="15">
        <v>0</v>
      </c>
    </row>
    <row r="202" spans="1:6" s="1" customFormat="1" x14ac:dyDescent="0.3">
      <c r="A202" s="13">
        <v>492.33333333333331</v>
      </c>
      <c r="B202" s="2">
        <v>2</v>
      </c>
      <c r="C202" s="6">
        <v>524.27749999999992</v>
      </c>
      <c r="D202" s="8">
        <v>524.495</v>
      </c>
      <c r="E202" s="12">
        <v>524.05999999999995</v>
      </c>
      <c r="F202" s="10">
        <v>0.43500000000005912</v>
      </c>
    </row>
    <row r="203" spans="1:6" s="1" customFormat="1" x14ac:dyDescent="0.3">
      <c r="A203" s="13">
        <v>492</v>
      </c>
      <c r="B203" s="2">
        <v>4</v>
      </c>
      <c r="C203" s="6">
        <v>520.24749999999995</v>
      </c>
      <c r="D203" s="8">
        <v>523.72500000000002</v>
      </c>
      <c r="E203" s="12">
        <v>515.18499999999995</v>
      </c>
      <c r="F203" s="10">
        <v>8.5400000000000773</v>
      </c>
    </row>
    <row r="204" spans="1:6" s="1" customFormat="1" x14ac:dyDescent="0.3">
      <c r="A204" s="13">
        <v>491.66666666666669</v>
      </c>
      <c r="B204" s="2">
        <v>4</v>
      </c>
      <c r="C204" s="6">
        <v>520.76874999999995</v>
      </c>
      <c r="D204" s="8">
        <v>525.03</v>
      </c>
      <c r="E204" s="12">
        <v>516.34</v>
      </c>
      <c r="F204" s="10">
        <v>8.6899999999999409</v>
      </c>
    </row>
    <row r="205" spans="1:6" s="1" customFormat="1" x14ac:dyDescent="0.3">
      <c r="A205" s="13">
        <v>491.66666666666663</v>
      </c>
      <c r="B205" s="2">
        <v>1</v>
      </c>
      <c r="C205" s="6">
        <v>518.97</v>
      </c>
      <c r="D205" s="8">
        <v>518.97</v>
      </c>
      <c r="E205" s="12">
        <v>518.97</v>
      </c>
      <c r="F205" s="15">
        <v>0</v>
      </c>
    </row>
    <row r="206" spans="1:6" s="1" customFormat="1" x14ac:dyDescent="0.3">
      <c r="A206" s="13">
        <v>491.33333333333331</v>
      </c>
      <c r="B206" s="2">
        <v>2</v>
      </c>
      <c r="C206" s="6">
        <v>521.31500000000005</v>
      </c>
      <c r="D206" s="8">
        <v>521.72</v>
      </c>
      <c r="E206" s="12">
        <v>520.91</v>
      </c>
      <c r="F206" s="10">
        <v>0.81000000000005912</v>
      </c>
    </row>
    <row r="207" spans="1:6" s="1" customFormat="1" x14ac:dyDescent="0.3">
      <c r="A207" s="13">
        <v>491</v>
      </c>
      <c r="B207" s="2">
        <v>1</v>
      </c>
      <c r="C207" s="6">
        <v>524.31500000000005</v>
      </c>
      <c r="D207" s="8">
        <v>524.31500000000005</v>
      </c>
      <c r="E207" s="12">
        <v>524.31500000000005</v>
      </c>
      <c r="F207" s="15">
        <v>0</v>
      </c>
    </row>
    <row r="208" spans="1:6" s="1" customFormat="1" x14ac:dyDescent="0.3">
      <c r="A208" s="13">
        <v>490.66666666666669</v>
      </c>
      <c r="B208" s="2">
        <v>5</v>
      </c>
      <c r="C208" s="6">
        <v>516.97299999999996</v>
      </c>
      <c r="D208" s="8">
        <v>520.27499999999998</v>
      </c>
      <c r="E208" s="12">
        <v>513.4</v>
      </c>
      <c r="F208" s="10">
        <v>6.875</v>
      </c>
    </row>
    <row r="209" spans="1:6" s="1" customFormat="1" x14ac:dyDescent="0.3">
      <c r="A209" s="13">
        <v>490.33333333333331</v>
      </c>
      <c r="B209" s="2">
        <v>1</v>
      </c>
      <c r="C209" s="6">
        <v>523.22500000000002</v>
      </c>
      <c r="D209" s="8">
        <v>523.22500000000002</v>
      </c>
      <c r="E209" s="12">
        <v>523.22500000000002</v>
      </c>
      <c r="F209" s="15">
        <v>0</v>
      </c>
    </row>
    <row r="210" spans="1:6" s="1" customFormat="1" x14ac:dyDescent="0.3">
      <c r="A210" s="13">
        <v>490</v>
      </c>
      <c r="B210" s="2">
        <v>3</v>
      </c>
      <c r="C210" s="6">
        <v>520.07666666666671</v>
      </c>
      <c r="D210" s="8">
        <v>523.07999999999993</v>
      </c>
      <c r="E210" s="12">
        <v>518.44000000000005</v>
      </c>
      <c r="F210" s="10">
        <v>4.6399999999998727</v>
      </c>
    </row>
    <row r="211" spans="1:6" s="1" customFormat="1" x14ac:dyDescent="0.3">
      <c r="A211" s="13">
        <v>489.66666666666669</v>
      </c>
      <c r="B211" s="2">
        <v>4</v>
      </c>
      <c r="C211" s="6">
        <v>519.09500000000003</v>
      </c>
      <c r="D211" s="8">
        <v>523.03499999999997</v>
      </c>
      <c r="E211" s="12">
        <v>517.32000000000005</v>
      </c>
      <c r="F211" s="10">
        <v>5.7149999999999181</v>
      </c>
    </row>
    <row r="212" spans="1:6" s="1" customFormat="1" x14ac:dyDescent="0.3">
      <c r="A212" s="13">
        <v>489.33333333333331</v>
      </c>
      <c r="B212" s="2">
        <v>2</v>
      </c>
      <c r="C212" s="6">
        <v>514.78499999999997</v>
      </c>
      <c r="D212" s="8">
        <v>519.02499999999998</v>
      </c>
      <c r="E212" s="12">
        <v>510.54500000000002</v>
      </c>
      <c r="F212" s="10">
        <v>8.4799999999999613</v>
      </c>
    </row>
    <row r="213" spans="1:6" s="1" customFormat="1" x14ac:dyDescent="0.3">
      <c r="A213" s="13">
        <v>489</v>
      </c>
      <c r="B213" s="2">
        <v>2</v>
      </c>
      <c r="C213" s="6">
        <v>517.38249999999994</v>
      </c>
      <c r="D213" s="8">
        <v>519.53499999999997</v>
      </c>
      <c r="E213" s="12">
        <v>515.23</v>
      </c>
      <c r="F213" s="10">
        <v>4.30499999999995</v>
      </c>
    </row>
    <row r="214" spans="1:6" s="1" customFormat="1" x14ac:dyDescent="0.3">
      <c r="A214" s="13">
        <v>488.66666666666669</v>
      </c>
      <c r="B214" s="2">
        <v>3</v>
      </c>
      <c r="C214" s="6">
        <v>515.92000000000007</v>
      </c>
      <c r="D214" s="8">
        <v>519.85500000000002</v>
      </c>
      <c r="E214" s="12">
        <v>512.82500000000005</v>
      </c>
      <c r="F214" s="10">
        <v>7.0299999999999727</v>
      </c>
    </row>
    <row r="215" spans="1:6" s="1" customFormat="1" x14ac:dyDescent="0.3">
      <c r="A215" s="13">
        <v>488.33333333333337</v>
      </c>
      <c r="B215" s="2">
        <v>1</v>
      </c>
      <c r="C215" s="6">
        <v>507.89499999999998</v>
      </c>
      <c r="D215" s="8">
        <v>507.89499999999998</v>
      </c>
      <c r="E215" s="12">
        <v>507.89499999999998</v>
      </c>
      <c r="F215" s="15">
        <v>0</v>
      </c>
    </row>
    <row r="216" spans="1:6" s="1" customFormat="1" x14ac:dyDescent="0.3">
      <c r="A216" s="13">
        <v>488.33333333333331</v>
      </c>
      <c r="B216" s="2">
        <v>3</v>
      </c>
      <c r="C216" s="6">
        <v>516.18666666666661</v>
      </c>
      <c r="D216" s="8">
        <v>518.62</v>
      </c>
      <c r="E216" s="12">
        <v>512.995</v>
      </c>
      <c r="F216" s="10">
        <v>5.625</v>
      </c>
    </row>
    <row r="217" spans="1:6" s="1" customFormat="1" x14ac:dyDescent="0.3">
      <c r="A217" s="13">
        <v>488</v>
      </c>
      <c r="B217" s="2">
        <v>2</v>
      </c>
      <c r="C217" s="6">
        <v>514.57500000000005</v>
      </c>
      <c r="D217" s="8">
        <v>515.12</v>
      </c>
      <c r="E217" s="12">
        <v>514.03</v>
      </c>
      <c r="F217" s="10">
        <v>1.0900000000000318</v>
      </c>
    </row>
    <row r="218" spans="1:6" s="1" customFormat="1" x14ac:dyDescent="0.3">
      <c r="A218" s="13">
        <v>487.66666666666669</v>
      </c>
      <c r="B218" s="2">
        <v>1</v>
      </c>
      <c r="C218" s="6">
        <v>519.755</v>
      </c>
      <c r="D218" s="8">
        <v>519.755</v>
      </c>
      <c r="E218" s="12">
        <v>519.755</v>
      </c>
      <c r="F218" s="15">
        <v>0</v>
      </c>
    </row>
    <row r="219" spans="1:6" s="1" customFormat="1" x14ac:dyDescent="0.3">
      <c r="A219" s="13">
        <v>487.33333333333331</v>
      </c>
      <c r="B219" s="2">
        <v>2</v>
      </c>
      <c r="C219" s="6">
        <v>515.08249999999998</v>
      </c>
      <c r="D219" s="8">
        <v>517.33500000000004</v>
      </c>
      <c r="E219" s="12">
        <v>512.82999999999993</v>
      </c>
      <c r="F219" s="10">
        <v>4.5050000000001091</v>
      </c>
    </row>
    <row r="220" spans="1:6" s="1" customFormat="1" x14ac:dyDescent="0.3">
      <c r="A220" s="13">
        <v>487</v>
      </c>
      <c r="B220" s="2">
        <v>7</v>
      </c>
      <c r="C220" s="6">
        <v>517.49857142857149</v>
      </c>
      <c r="D220" s="8">
        <v>528.46500000000003</v>
      </c>
      <c r="E220" s="12">
        <v>506.22</v>
      </c>
      <c r="F220" s="10">
        <v>22.245000000000005</v>
      </c>
    </row>
    <row r="221" spans="1:6" s="1" customFormat="1" x14ac:dyDescent="0.3">
      <c r="A221" s="13">
        <v>486.66666666666669</v>
      </c>
      <c r="B221" s="2">
        <v>3</v>
      </c>
      <c r="C221" s="6">
        <v>513.82000000000005</v>
      </c>
      <c r="D221" s="8">
        <v>515.83000000000004</v>
      </c>
      <c r="E221" s="12">
        <v>512.58000000000004</v>
      </c>
      <c r="F221" s="10">
        <v>3.25</v>
      </c>
    </row>
    <row r="222" spans="1:6" s="1" customFormat="1" x14ac:dyDescent="0.3">
      <c r="A222" s="13">
        <v>486.33333333333331</v>
      </c>
      <c r="B222" s="2">
        <v>6</v>
      </c>
      <c r="C222" s="6">
        <v>514.18999999999994</v>
      </c>
      <c r="D222" s="8">
        <v>526.755</v>
      </c>
      <c r="E222" s="12">
        <v>506.46500000000003</v>
      </c>
      <c r="F222" s="10">
        <v>20.289999999999964</v>
      </c>
    </row>
    <row r="223" spans="1:6" s="1" customFormat="1" x14ac:dyDescent="0.3">
      <c r="A223" s="13">
        <v>486</v>
      </c>
      <c r="B223" s="2">
        <v>1</v>
      </c>
      <c r="C223" s="6">
        <v>513.41499999999996</v>
      </c>
      <c r="D223" s="8">
        <v>513.41499999999996</v>
      </c>
      <c r="E223" s="12">
        <v>513.41499999999996</v>
      </c>
      <c r="F223" s="15">
        <v>0</v>
      </c>
    </row>
    <row r="224" spans="1:6" s="1" customFormat="1" x14ac:dyDescent="0.3">
      <c r="A224" s="13">
        <v>485.66666666666669</v>
      </c>
      <c r="B224" s="2">
        <v>4</v>
      </c>
      <c r="C224" s="6">
        <v>513.70500000000004</v>
      </c>
      <c r="D224" s="8">
        <v>521.47500000000002</v>
      </c>
      <c r="E224" s="12">
        <v>506.255</v>
      </c>
      <c r="F224" s="10">
        <v>15.220000000000027</v>
      </c>
    </row>
    <row r="225" spans="1:6" s="1" customFormat="1" x14ac:dyDescent="0.3">
      <c r="A225" s="13">
        <v>485.33333333333337</v>
      </c>
      <c r="B225" s="2">
        <v>1</v>
      </c>
      <c r="C225" s="6">
        <v>508.79499999999996</v>
      </c>
      <c r="D225" s="8">
        <v>508.79499999999996</v>
      </c>
      <c r="E225" s="12">
        <v>508.79499999999996</v>
      </c>
      <c r="F225" s="15">
        <v>0</v>
      </c>
    </row>
    <row r="226" spans="1:6" s="1" customFormat="1" x14ac:dyDescent="0.3">
      <c r="A226" s="13">
        <v>485.33333333333331</v>
      </c>
      <c r="B226" s="2">
        <v>4</v>
      </c>
      <c r="C226" s="6">
        <v>518.56624999999997</v>
      </c>
      <c r="D226" s="8">
        <v>521.67000000000007</v>
      </c>
      <c r="E226" s="12">
        <v>513.6</v>
      </c>
      <c r="F226" s="10">
        <v>8.07000000000005</v>
      </c>
    </row>
    <row r="227" spans="1:6" s="1" customFormat="1" x14ac:dyDescent="0.3">
      <c r="A227" s="13">
        <v>485</v>
      </c>
      <c r="B227" s="2">
        <v>4</v>
      </c>
      <c r="C227" s="6">
        <v>518.05250000000001</v>
      </c>
      <c r="D227" s="8">
        <v>525.25</v>
      </c>
      <c r="E227" s="12">
        <v>508.71000000000004</v>
      </c>
      <c r="F227" s="10">
        <v>16.539999999999964</v>
      </c>
    </row>
    <row r="228" spans="1:6" s="1" customFormat="1" x14ac:dyDescent="0.3">
      <c r="A228" s="13">
        <v>484.66666666666669</v>
      </c>
      <c r="B228" s="2">
        <v>2</v>
      </c>
      <c r="C228" s="6">
        <v>512.82249999999999</v>
      </c>
      <c r="D228" s="8">
        <v>519.68000000000006</v>
      </c>
      <c r="E228" s="12">
        <v>505.96500000000003</v>
      </c>
      <c r="F228" s="10">
        <v>13.715000000000032</v>
      </c>
    </row>
    <row r="229" spans="1:6" s="1" customFormat="1" x14ac:dyDescent="0.3">
      <c r="A229" s="13">
        <v>484.33333333333331</v>
      </c>
      <c r="B229" s="2">
        <v>3</v>
      </c>
      <c r="C229" s="6">
        <v>515.59833333333336</v>
      </c>
      <c r="D229" s="8">
        <v>525.97</v>
      </c>
      <c r="E229" s="12">
        <v>508.34</v>
      </c>
      <c r="F229" s="10">
        <v>17.630000000000052</v>
      </c>
    </row>
    <row r="230" spans="1:6" s="1" customFormat="1" x14ac:dyDescent="0.3">
      <c r="A230" s="13">
        <v>484</v>
      </c>
      <c r="B230" s="2">
        <v>1</v>
      </c>
      <c r="C230" s="6">
        <v>513.82000000000005</v>
      </c>
      <c r="D230" s="8">
        <v>513.82000000000005</v>
      </c>
      <c r="E230" s="12">
        <v>513.82000000000005</v>
      </c>
      <c r="F230" s="15">
        <v>0</v>
      </c>
    </row>
    <row r="231" spans="1:6" s="1" customFormat="1" x14ac:dyDescent="0.3">
      <c r="A231" s="13">
        <v>483.66666666666669</v>
      </c>
      <c r="B231" s="2">
        <v>1</v>
      </c>
      <c r="C231" s="6">
        <v>515.09</v>
      </c>
      <c r="D231" s="8">
        <v>515.09</v>
      </c>
      <c r="E231" s="12">
        <v>515.09</v>
      </c>
      <c r="F231" s="15">
        <v>0</v>
      </c>
    </row>
    <row r="232" spans="1:6" s="1" customFormat="1" x14ac:dyDescent="0.3">
      <c r="A232" s="13">
        <v>483.33333333333331</v>
      </c>
      <c r="B232" s="2">
        <v>3</v>
      </c>
      <c r="C232" s="6">
        <v>512.74166666666667</v>
      </c>
      <c r="D232" s="8">
        <v>519.22500000000002</v>
      </c>
      <c r="E232" s="12">
        <v>507.08</v>
      </c>
      <c r="F232" s="10">
        <v>12.145000000000039</v>
      </c>
    </row>
    <row r="233" spans="1:6" s="1" customFormat="1" x14ac:dyDescent="0.3">
      <c r="A233" s="13">
        <v>483</v>
      </c>
      <c r="B233" s="2">
        <v>3</v>
      </c>
      <c r="C233" s="6">
        <v>510.79500000000002</v>
      </c>
      <c r="D233" s="8">
        <v>514.38499999999999</v>
      </c>
      <c r="E233" s="12">
        <v>503.815</v>
      </c>
      <c r="F233" s="10">
        <v>10.569999999999993</v>
      </c>
    </row>
    <row r="234" spans="1:6" s="1" customFormat="1" x14ac:dyDescent="0.3">
      <c r="A234" s="13">
        <v>482.66666666666669</v>
      </c>
      <c r="B234" s="2">
        <v>1</v>
      </c>
      <c r="C234" s="6">
        <v>514.06999999999994</v>
      </c>
      <c r="D234" s="8">
        <v>514.06999999999994</v>
      </c>
      <c r="E234" s="12">
        <v>514.06999999999994</v>
      </c>
      <c r="F234" s="15">
        <v>0</v>
      </c>
    </row>
    <row r="235" spans="1:6" s="1" customFormat="1" x14ac:dyDescent="0.3">
      <c r="A235" s="13">
        <v>482.33333333333331</v>
      </c>
      <c r="B235" s="2">
        <v>3</v>
      </c>
      <c r="C235" s="6">
        <v>510.16166666666669</v>
      </c>
      <c r="D235" s="8">
        <v>515.98500000000001</v>
      </c>
      <c r="E235" s="12">
        <v>507.04500000000002</v>
      </c>
      <c r="F235" s="10">
        <v>8.9399999999999977</v>
      </c>
    </row>
    <row r="236" spans="1:6" s="1" customFormat="1" x14ac:dyDescent="0.3">
      <c r="A236" s="13">
        <v>482</v>
      </c>
      <c r="B236" s="2">
        <v>3</v>
      </c>
      <c r="C236" s="6">
        <v>509.05500000000001</v>
      </c>
      <c r="D236" s="8">
        <v>512.39499999999998</v>
      </c>
      <c r="E236" s="12">
        <v>505.48</v>
      </c>
      <c r="F236" s="10">
        <v>6.9149999999999636</v>
      </c>
    </row>
    <row r="237" spans="1:6" s="1" customFormat="1" x14ac:dyDescent="0.3">
      <c r="A237" s="13">
        <v>481.66666666666669</v>
      </c>
      <c r="B237" s="2">
        <v>6</v>
      </c>
      <c r="C237" s="6">
        <v>511.57249999999999</v>
      </c>
      <c r="D237" s="8">
        <v>518.61</v>
      </c>
      <c r="E237" s="12">
        <v>506.92500000000001</v>
      </c>
      <c r="F237" s="10">
        <v>11.685000000000002</v>
      </c>
    </row>
    <row r="238" spans="1:6" s="1" customFormat="1" x14ac:dyDescent="0.3">
      <c r="A238" s="13">
        <v>481.33333333333331</v>
      </c>
      <c r="B238" s="2">
        <v>3</v>
      </c>
      <c r="C238" s="6">
        <v>513.07999999999993</v>
      </c>
      <c r="D238" s="8">
        <v>519.56999999999994</v>
      </c>
      <c r="E238" s="12">
        <v>506.25</v>
      </c>
      <c r="F238" s="10">
        <v>13.319999999999936</v>
      </c>
    </row>
    <row r="239" spans="1:6" s="1" customFormat="1" x14ac:dyDescent="0.3">
      <c r="A239" s="13">
        <v>481</v>
      </c>
      <c r="B239" s="2">
        <v>2</v>
      </c>
      <c r="C239" s="6">
        <v>507.89</v>
      </c>
      <c r="D239" s="8">
        <v>511.81</v>
      </c>
      <c r="E239" s="12">
        <v>503.97</v>
      </c>
      <c r="F239" s="10">
        <v>7.839999999999975</v>
      </c>
    </row>
    <row r="240" spans="1:6" s="1" customFormat="1" x14ac:dyDescent="0.3">
      <c r="A240" s="13">
        <v>480.33333333333331</v>
      </c>
      <c r="B240" s="2">
        <v>3</v>
      </c>
      <c r="C240" s="6">
        <v>508.185</v>
      </c>
      <c r="D240" s="8">
        <v>514.45000000000005</v>
      </c>
      <c r="E240" s="12">
        <v>502.80500000000001</v>
      </c>
      <c r="F240" s="10">
        <v>11.645000000000039</v>
      </c>
    </row>
    <row r="241" spans="1:6" s="1" customFormat="1" x14ac:dyDescent="0.3">
      <c r="A241" s="13">
        <v>480</v>
      </c>
      <c r="B241" s="2">
        <v>2</v>
      </c>
      <c r="C241" s="6">
        <v>506.4425</v>
      </c>
      <c r="D241" s="8">
        <v>511.10500000000002</v>
      </c>
      <c r="E241" s="12">
        <v>501.78</v>
      </c>
      <c r="F241" s="10">
        <v>9.3250000000000455</v>
      </c>
    </row>
    <row r="242" spans="1:6" s="1" customFormat="1" x14ac:dyDescent="0.3">
      <c r="A242" s="13">
        <v>479.66666666666669</v>
      </c>
      <c r="B242" s="2">
        <v>1</v>
      </c>
      <c r="C242" s="6">
        <v>508.55500000000001</v>
      </c>
      <c r="D242" s="8">
        <v>508.55500000000001</v>
      </c>
      <c r="E242" s="12">
        <v>508.55500000000001</v>
      </c>
      <c r="F242" s="15">
        <v>0</v>
      </c>
    </row>
    <row r="243" spans="1:6" s="1" customFormat="1" x14ac:dyDescent="0.3">
      <c r="A243" s="13">
        <v>479.33333333333331</v>
      </c>
      <c r="B243" s="2">
        <v>2</v>
      </c>
      <c r="C243" s="6">
        <v>508.5625</v>
      </c>
      <c r="D243" s="8">
        <v>509.47500000000002</v>
      </c>
      <c r="E243" s="12">
        <v>507.65</v>
      </c>
      <c r="F243" s="10">
        <v>1.8250000000000455</v>
      </c>
    </row>
    <row r="244" spans="1:6" s="1" customFormat="1" x14ac:dyDescent="0.3">
      <c r="A244" s="13">
        <v>478.66666666666669</v>
      </c>
      <c r="B244" s="2">
        <v>2</v>
      </c>
      <c r="C244" s="6">
        <v>499.89750000000004</v>
      </c>
      <c r="D244" s="8">
        <v>500.71</v>
      </c>
      <c r="E244" s="12">
        <v>499.08500000000004</v>
      </c>
      <c r="F244" s="10">
        <v>1.6249999999999432</v>
      </c>
    </row>
    <row r="245" spans="1:6" s="1" customFormat="1" x14ac:dyDescent="0.3">
      <c r="A245" s="13">
        <v>478.33333333333331</v>
      </c>
      <c r="B245" s="2">
        <v>4</v>
      </c>
      <c r="C245" s="6">
        <v>505.46875</v>
      </c>
      <c r="D245" s="8">
        <v>507.14</v>
      </c>
      <c r="E245" s="12">
        <v>502.99</v>
      </c>
      <c r="F245" s="10">
        <v>4.1499999999999773</v>
      </c>
    </row>
    <row r="246" spans="1:6" s="1" customFormat="1" x14ac:dyDescent="0.3">
      <c r="A246" s="13">
        <v>478</v>
      </c>
      <c r="B246" s="2">
        <v>3</v>
      </c>
      <c r="C246" s="6">
        <v>512.27166666666665</v>
      </c>
      <c r="D246" s="8">
        <v>515.52499999999998</v>
      </c>
      <c r="E246" s="12">
        <v>509.85</v>
      </c>
      <c r="F246" s="10">
        <v>5.6749999999999545</v>
      </c>
    </row>
    <row r="247" spans="1:6" s="1" customFormat="1" x14ac:dyDescent="0.3">
      <c r="A247" s="13">
        <v>477.66666666666669</v>
      </c>
      <c r="B247" s="2">
        <v>1</v>
      </c>
      <c r="C247" s="6">
        <v>499.98</v>
      </c>
      <c r="D247" s="8">
        <v>499.98</v>
      </c>
      <c r="E247" s="12">
        <v>499.98</v>
      </c>
      <c r="F247" s="15">
        <v>0</v>
      </c>
    </row>
    <row r="248" spans="1:6" s="1" customFormat="1" x14ac:dyDescent="0.3">
      <c r="A248" s="13">
        <v>477.33333333333331</v>
      </c>
      <c r="B248" s="2">
        <v>2</v>
      </c>
      <c r="C248" s="6">
        <v>506.39750000000004</v>
      </c>
      <c r="D248" s="8">
        <v>506.46000000000004</v>
      </c>
      <c r="E248" s="12">
        <v>506.33499999999998</v>
      </c>
      <c r="F248" s="10">
        <v>0.12500000000005684</v>
      </c>
    </row>
    <row r="249" spans="1:6" s="1" customFormat="1" x14ac:dyDescent="0.3">
      <c r="A249" s="13">
        <v>477</v>
      </c>
      <c r="B249" s="2">
        <v>3</v>
      </c>
      <c r="C249" s="6">
        <v>508.61666666666662</v>
      </c>
      <c r="D249" s="8">
        <v>511.64499999999998</v>
      </c>
      <c r="E249" s="12">
        <v>503.87</v>
      </c>
      <c r="F249" s="10">
        <v>7.7749999999999773</v>
      </c>
    </row>
    <row r="250" spans="1:6" s="1" customFormat="1" x14ac:dyDescent="0.3">
      <c r="A250" s="13">
        <v>476.66666666666669</v>
      </c>
      <c r="B250" s="2">
        <v>3</v>
      </c>
      <c r="C250" s="6">
        <v>510.13833333333332</v>
      </c>
      <c r="D250" s="8">
        <v>512.72500000000002</v>
      </c>
      <c r="E250" s="12">
        <v>504.96500000000003</v>
      </c>
      <c r="F250" s="10">
        <v>7.7599999999999909</v>
      </c>
    </row>
    <row r="251" spans="1:6" s="1" customFormat="1" x14ac:dyDescent="0.3">
      <c r="A251" s="13">
        <v>476.33333333333331</v>
      </c>
      <c r="B251" s="2">
        <v>3</v>
      </c>
      <c r="C251" s="6">
        <v>502.12666666666672</v>
      </c>
      <c r="D251" s="8">
        <v>505.33499999999998</v>
      </c>
      <c r="E251" s="12">
        <v>499.79500000000002</v>
      </c>
      <c r="F251" s="10">
        <v>5.5399999999999636</v>
      </c>
    </row>
    <row r="252" spans="1:6" s="1" customFormat="1" x14ac:dyDescent="0.3">
      <c r="A252" s="13">
        <v>476</v>
      </c>
      <c r="B252" s="2">
        <v>6</v>
      </c>
      <c r="C252" s="6">
        <v>505.50333333333327</v>
      </c>
      <c r="D252" s="8">
        <v>512.94499999999994</v>
      </c>
      <c r="E252" s="12">
        <v>497.14</v>
      </c>
      <c r="F252" s="10">
        <v>15.80499999999995</v>
      </c>
    </row>
    <row r="253" spans="1:6" s="1" customFormat="1" x14ac:dyDescent="0.3">
      <c r="A253" s="13">
        <v>475.66666666666669</v>
      </c>
      <c r="B253" s="2">
        <v>2</v>
      </c>
      <c r="C253" s="6">
        <v>502.32499999999999</v>
      </c>
      <c r="D253" s="8">
        <v>503.52</v>
      </c>
      <c r="E253" s="12">
        <v>501.13</v>
      </c>
      <c r="F253" s="10">
        <v>2.3899999999999864</v>
      </c>
    </row>
    <row r="254" spans="1:6" s="1" customFormat="1" x14ac:dyDescent="0.3">
      <c r="A254" s="13">
        <v>475.33333333333331</v>
      </c>
      <c r="B254" s="2">
        <v>6</v>
      </c>
      <c r="C254" s="6">
        <v>500.86916666666667</v>
      </c>
      <c r="D254" s="8">
        <v>504.125</v>
      </c>
      <c r="E254" s="12">
        <v>494.08</v>
      </c>
      <c r="F254" s="10">
        <v>10.045000000000016</v>
      </c>
    </row>
    <row r="255" spans="1:6" s="1" customFormat="1" x14ac:dyDescent="0.3">
      <c r="A255" s="13">
        <v>475</v>
      </c>
      <c r="B255" s="2">
        <v>3</v>
      </c>
      <c r="C255" s="6">
        <v>506.81333333333333</v>
      </c>
      <c r="D255" s="8">
        <v>510.58499999999998</v>
      </c>
      <c r="E255" s="12">
        <v>501.42500000000001</v>
      </c>
      <c r="F255" s="10">
        <v>9.1599999999999682</v>
      </c>
    </row>
    <row r="256" spans="1:6" s="1" customFormat="1" x14ac:dyDescent="0.3">
      <c r="A256" s="13">
        <v>474.66666666666669</v>
      </c>
      <c r="B256" s="2">
        <v>2</v>
      </c>
      <c r="C256" s="6">
        <v>500.03500000000003</v>
      </c>
      <c r="D256" s="8">
        <v>504.35</v>
      </c>
      <c r="E256" s="12">
        <v>495.72</v>
      </c>
      <c r="F256" s="10">
        <v>8.6299999999999955</v>
      </c>
    </row>
    <row r="257" spans="1:6" s="1" customFormat="1" x14ac:dyDescent="0.3">
      <c r="A257" s="13">
        <v>474.33333333333331</v>
      </c>
      <c r="B257" s="2">
        <v>2</v>
      </c>
      <c r="C257" s="6">
        <v>505.16750000000002</v>
      </c>
      <c r="D257" s="8">
        <v>506.67</v>
      </c>
      <c r="E257" s="12">
        <v>503.66499999999996</v>
      </c>
      <c r="F257" s="10">
        <v>3.0050000000000523</v>
      </c>
    </row>
    <row r="258" spans="1:6" s="1" customFormat="1" x14ac:dyDescent="0.3">
      <c r="A258" s="13">
        <v>474</v>
      </c>
      <c r="B258" s="2">
        <v>2</v>
      </c>
      <c r="C258" s="6">
        <v>499.32</v>
      </c>
      <c r="D258" s="8">
        <v>507.85500000000002</v>
      </c>
      <c r="E258" s="12">
        <v>490.78499999999997</v>
      </c>
      <c r="F258" s="10">
        <v>17.07000000000005</v>
      </c>
    </row>
    <row r="259" spans="1:6" s="1" customFormat="1" x14ac:dyDescent="0.3">
      <c r="A259" s="13">
        <v>473.66666666666669</v>
      </c>
      <c r="B259" s="2">
        <v>1</v>
      </c>
      <c r="C259" s="6">
        <v>493.63</v>
      </c>
      <c r="D259" s="8">
        <v>493.63</v>
      </c>
      <c r="E259" s="12">
        <v>493.63</v>
      </c>
      <c r="F259" s="15">
        <v>0</v>
      </c>
    </row>
    <row r="260" spans="1:6" s="1" customFormat="1" x14ac:dyDescent="0.3">
      <c r="A260" s="13">
        <v>473.33333333333331</v>
      </c>
      <c r="B260" s="2">
        <v>1</v>
      </c>
      <c r="C260" s="6">
        <v>502.22</v>
      </c>
      <c r="D260" s="8">
        <v>502.22</v>
      </c>
      <c r="E260" s="12">
        <v>502.22</v>
      </c>
      <c r="F260" s="15">
        <v>0</v>
      </c>
    </row>
    <row r="261" spans="1:6" s="1" customFormat="1" x14ac:dyDescent="0.3">
      <c r="A261" s="13">
        <v>473</v>
      </c>
      <c r="B261" s="2">
        <v>2</v>
      </c>
      <c r="C261" s="6">
        <v>494.27750000000003</v>
      </c>
      <c r="D261" s="8">
        <v>500.95</v>
      </c>
      <c r="E261" s="12">
        <v>487.60500000000002</v>
      </c>
      <c r="F261" s="10">
        <v>13.34499999999997</v>
      </c>
    </row>
    <row r="262" spans="1:6" s="1" customFormat="1" x14ac:dyDescent="0.3">
      <c r="A262" s="13">
        <v>472.33333333333331</v>
      </c>
      <c r="B262" s="2">
        <v>1</v>
      </c>
      <c r="C262" s="6">
        <v>496.84500000000003</v>
      </c>
      <c r="D262" s="8">
        <v>496.84500000000003</v>
      </c>
      <c r="E262" s="12">
        <v>496.84500000000003</v>
      </c>
      <c r="F262" s="15">
        <v>0</v>
      </c>
    </row>
    <row r="263" spans="1:6" s="1" customFormat="1" x14ac:dyDescent="0.3">
      <c r="A263" s="13">
        <v>472</v>
      </c>
      <c r="B263" s="2">
        <v>1</v>
      </c>
      <c r="C263" s="6">
        <v>505.005</v>
      </c>
      <c r="D263" s="8">
        <v>505.005</v>
      </c>
      <c r="E263" s="12">
        <v>505.005</v>
      </c>
      <c r="F263" s="15">
        <v>0</v>
      </c>
    </row>
    <row r="264" spans="1:6" s="1" customFormat="1" x14ac:dyDescent="0.3">
      <c r="A264" s="13">
        <v>471.66666666666669</v>
      </c>
      <c r="B264" s="2">
        <v>2</v>
      </c>
      <c r="C264" s="6">
        <v>499.52250000000004</v>
      </c>
      <c r="D264" s="8">
        <v>504.54500000000002</v>
      </c>
      <c r="E264" s="12">
        <v>494.5</v>
      </c>
      <c r="F264" s="10">
        <v>10.045000000000016</v>
      </c>
    </row>
    <row r="265" spans="1:6" s="1" customFormat="1" x14ac:dyDescent="0.3">
      <c r="A265" s="13">
        <v>471.33333333333331</v>
      </c>
      <c r="B265" s="2">
        <v>1</v>
      </c>
      <c r="C265" s="6">
        <v>503.63499999999999</v>
      </c>
      <c r="D265" s="8">
        <v>503.63499999999999</v>
      </c>
      <c r="E265" s="12">
        <v>503.63499999999999</v>
      </c>
      <c r="F265" s="15">
        <v>0</v>
      </c>
    </row>
    <row r="266" spans="1:6" s="1" customFormat="1" x14ac:dyDescent="0.3">
      <c r="A266" s="13">
        <v>471</v>
      </c>
      <c r="B266" s="2">
        <v>1</v>
      </c>
      <c r="C266" s="6">
        <v>500.3</v>
      </c>
      <c r="D266" s="8">
        <v>500.3</v>
      </c>
      <c r="E266" s="12">
        <v>500.3</v>
      </c>
      <c r="F266" s="15">
        <v>0</v>
      </c>
    </row>
    <row r="267" spans="1:6" s="1" customFormat="1" x14ac:dyDescent="0.3">
      <c r="A267" s="13">
        <v>470.66666666666669</v>
      </c>
      <c r="B267" s="2">
        <v>2</v>
      </c>
      <c r="C267" s="6">
        <v>503.89750000000004</v>
      </c>
      <c r="D267" s="8">
        <v>507.47</v>
      </c>
      <c r="E267" s="12">
        <v>500.32499999999999</v>
      </c>
      <c r="F267" s="10">
        <v>7.1450000000000387</v>
      </c>
    </row>
    <row r="268" spans="1:6" s="1" customFormat="1" x14ac:dyDescent="0.3">
      <c r="A268" s="13">
        <v>470.33333333333331</v>
      </c>
      <c r="B268" s="2">
        <v>1</v>
      </c>
      <c r="C268" s="6">
        <v>492.685</v>
      </c>
      <c r="D268" s="8">
        <v>492.685</v>
      </c>
      <c r="E268" s="12">
        <v>492.685</v>
      </c>
      <c r="F268" s="15">
        <v>0</v>
      </c>
    </row>
    <row r="269" spans="1:6" s="1" customFormat="1" x14ac:dyDescent="0.3">
      <c r="A269" s="13">
        <v>470</v>
      </c>
      <c r="B269" s="2">
        <v>1</v>
      </c>
      <c r="C269" s="6">
        <v>500.51499999999999</v>
      </c>
      <c r="D269" s="8">
        <v>500.51499999999999</v>
      </c>
      <c r="E269" s="12">
        <v>500.51499999999999</v>
      </c>
      <c r="F269" s="15">
        <v>0</v>
      </c>
    </row>
    <row r="270" spans="1:6" s="1" customFormat="1" x14ac:dyDescent="0.3">
      <c r="A270" s="13">
        <v>469.66666666666669</v>
      </c>
      <c r="B270" s="2">
        <v>2</v>
      </c>
      <c r="C270" s="6">
        <v>505.30250000000001</v>
      </c>
      <c r="D270" s="8">
        <v>507.34</v>
      </c>
      <c r="E270" s="12">
        <v>503.26499999999999</v>
      </c>
      <c r="F270" s="10">
        <v>4.0749999999999886</v>
      </c>
    </row>
    <row r="271" spans="1:6" s="1" customFormat="1" x14ac:dyDescent="0.3">
      <c r="A271" s="13">
        <v>469.33333333333331</v>
      </c>
      <c r="B271" s="2">
        <v>1</v>
      </c>
      <c r="C271" s="6">
        <v>494.78499999999997</v>
      </c>
      <c r="D271" s="8">
        <v>494.78499999999997</v>
      </c>
      <c r="E271" s="12">
        <v>494.78499999999997</v>
      </c>
      <c r="F271" s="15">
        <v>0</v>
      </c>
    </row>
    <row r="272" spans="1:6" s="1" customFormat="1" x14ac:dyDescent="0.3">
      <c r="A272" s="13">
        <v>468.66666666666669</v>
      </c>
      <c r="B272" s="2">
        <v>1</v>
      </c>
      <c r="C272" s="6">
        <v>490.26</v>
      </c>
      <c r="D272" s="8">
        <v>490.26</v>
      </c>
      <c r="E272" s="12">
        <v>490.26</v>
      </c>
      <c r="F272" s="15">
        <v>0</v>
      </c>
    </row>
    <row r="273" spans="1:6" s="1" customFormat="1" x14ac:dyDescent="0.3">
      <c r="A273" s="13">
        <v>467.66666666666669</v>
      </c>
      <c r="B273" s="2">
        <v>2</v>
      </c>
      <c r="C273" s="6">
        <v>502.98</v>
      </c>
      <c r="D273" s="8">
        <v>504.86</v>
      </c>
      <c r="E273" s="12">
        <v>501.1</v>
      </c>
      <c r="F273" s="10">
        <v>3.7599999999999909</v>
      </c>
    </row>
    <row r="274" spans="1:6" s="1" customFormat="1" x14ac:dyDescent="0.3">
      <c r="A274" s="13">
        <v>467.33333333333331</v>
      </c>
      <c r="B274" s="2">
        <v>2</v>
      </c>
      <c r="C274" s="6">
        <v>496.57749999999999</v>
      </c>
      <c r="D274" s="8">
        <v>497.90499999999997</v>
      </c>
      <c r="E274" s="12">
        <v>495.25</v>
      </c>
      <c r="F274" s="10">
        <v>2.6549999999999727</v>
      </c>
    </row>
    <row r="275" spans="1:6" s="1" customFormat="1" x14ac:dyDescent="0.3">
      <c r="A275" s="13">
        <v>467</v>
      </c>
      <c r="B275" s="2">
        <v>2</v>
      </c>
      <c r="C275" s="6">
        <v>501.5625</v>
      </c>
      <c r="D275" s="8">
        <v>501.73500000000001</v>
      </c>
      <c r="E275" s="12">
        <v>501.39</v>
      </c>
      <c r="F275" s="10">
        <v>0.34500000000002728</v>
      </c>
    </row>
    <row r="276" spans="1:6" s="1" customFormat="1" x14ac:dyDescent="0.3">
      <c r="A276" s="13">
        <v>466.66666666666669</v>
      </c>
      <c r="B276" s="2">
        <v>3</v>
      </c>
      <c r="C276" s="6">
        <v>488.3633333333334</v>
      </c>
      <c r="D276" s="8">
        <v>494.98500000000001</v>
      </c>
      <c r="E276" s="12">
        <v>481.18</v>
      </c>
      <c r="F276" s="10">
        <v>13.805000000000007</v>
      </c>
    </row>
    <row r="277" spans="1:6" s="1" customFormat="1" x14ac:dyDescent="0.3">
      <c r="A277" s="13">
        <v>466.33333333333331</v>
      </c>
      <c r="B277" s="2">
        <v>2</v>
      </c>
      <c r="C277" s="6">
        <v>494.06</v>
      </c>
      <c r="D277" s="8">
        <v>495.07499999999999</v>
      </c>
      <c r="E277" s="12">
        <v>493.04500000000002</v>
      </c>
      <c r="F277" s="10">
        <v>2.0299999999999727</v>
      </c>
    </row>
    <row r="278" spans="1:6" s="1" customFormat="1" x14ac:dyDescent="0.3">
      <c r="A278" s="13">
        <v>466</v>
      </c>
      <c r="B278" s="2">
        <v>2</v>
      </c>
      <c r="C278" s="6">
        <v>491.23</v>
      </c>
      <c r="D278" s="8">
        <v>491.23</v>
      </c>
      <c r="E278" s="12">
        <v>491.23</v>
      </c>
      <c r="F278" s="15">
        <v>0</v>
      </c>
    </row>
    <row r="279" spans="1:6" s="1" customFormat="1" x14ac:dyDescent="0.3">
      <c r="A279" s="13">
        <v>465.66666666666669</v>
      </c>
      <c r="B279" s="2">
        <v>1</v>
      </c>
      <c r="C279" s="6">
        <v>487.495</v>
      </c>
      <c r="D279" s="8">
        <v>487.495</v>
      </c>
      <c r="E279" s="12">
        <v>487.495</v>
      </c>
      <c r="F279" s="15">
        <v>0</v>
      </c>
    </row>
    <row r="280" spans="1:6" s="1" customFormat="1" x14ac:dyDescent="0.3">
      <c r="A280" s="13">
        <v>465.33333333333331</v>
      </c>
      <c r="B280" s="2">
        <v>4</v>
      </c>
      <c r="C280" s="6">
        <v>493.39750000000004</v>
      </c>
      <c r="D280" s="8">
        <v>496.82499999999999</v>
      </c>
      <c r="E280" s="12">
        <v>488.33499999999998</v>
      </c>
      <c r="F280" s="10">
        <v>8.4900000000000091</v>
      </c>
    </row>
    <row r="281" spans="1:6" s="1" customFormat="1" x14ac:dyDescent="0.3">
      <c r="A281" s="13">
        <v>465</v>
      </c>
      <c r="B281" s="2">
        <v>2</v>
      </c>
      <c r="C281" s="6">
        <v>488.10749999999996</v>
      </c>
      <c r="D281" s="8">
        <v>488.77</v>
      </c>
      <c r="E281" s="12">
        <v>487.44499999999999</v>
      </c>
      <c r="F281" s="10">
        <v>1.3249999999999886</v>
      </c>
    </row>
    <row r="282" spans="1:6" s="1" customFormat="1" x14ac:dyDescent="0.3">
      <c r="A282" s="13">
        <v>464.66666666666669</v>
      </c>
      <c r="B282" s="2">
        <v>4</v>
      </c>
      <c r="C282" s="6">
        <v>492.03625</v>
      </c>
      <c r="D282" s="8">
        <v>496.8</v>
      </c>
      <c r="E282" s="12">
        <v>488.435</v>
      </c>
      <c r="F282" s="10">
        <v>8.3650000000000091</v>
      </c>
    </row>
    <row r="283" spans="1:6" s="1" customFormat="1" x14ac:dyDescent="0.3">
      <c r="A283" s="13">
        <v>464.33333333333331</v>
      </c>
      <c r="B283" s="2">
        <v>3</v>
      </c>
      <c r="C283" s="6">
        <v>493.10833333333335</v>
      </c>
      <c r="D283" s="8">
        <v>501.185</v>
      </c>
      <c r="E283" s="12">
        <v>488.97500000000002</v>
      </c>
      <c r="F283" s="10">
        <v>12.20999999999998</v>
      </c>
    </row>
    <row r="284" spans="1:6" s="1" customFormat="1" x14ac:dyDescent="0.3">
      <c r="A284" s="13">
        <v>464</v>
      </c>
      <c r="B284" s="2">
        <v>1</v>
      </c>
      <c r="C284" s="6">
        <v>492.36</v>
      </c>
      <c r="D284" s="8">
        <v>492.36</v>
      </c>
      <c r="E284" s="12">
        <v>492.36</v>
      </c>
      <c r="F284" s="15">
        <v>0</v>
      </c>
    </row>
    <row r="285" spans="1:6" s="1" customFormat="1" x14ac:dyDescent="0.3">
      <c r="A285" s="13">
        <v>463.66666666666669</v>
      </c>
      <c r="B285" s="2">
        <v>1</v>
      </c>
      <c r="C285" s="6">
        <v>494.83499999999998</v>
      </c>
      <c r="D285" s="8">
        <v>494.83499999999998</v>
      </c>
      <c r="E285" s="12">
        <v>494.83499999999998</v>
      </c>
      <c r="F285" s="15">
        <v>0</v>
      </c>
    </row>
    <row r="286" spans="1:6" s="1" customFormat="1" x14ac:dyDescent="0.3">
      <c r="A286" s="13">
        <v>463.33333333333331</v>
      </c>
      <c r="B286" s="2">
        <v>1</v>
      </c>
      <c r="C286" s="6">
        <v>488.78499999999997</v>
      </c>
      <c r="D286" s="8">
        <v>488.78499999999997</v>
      </c>
      <c r="E286" s="12">
        <v>488.78499999999997</v>
      </c>
      <c r="F286" s="15">
        <v>0</v>
      </c>
    </row>
    <row r="287" spans="1:6" s="1" customFormat="1" x14ac:dyDescent="0.3">
      <c r="A287" s="13">
        <v>463</v>
      </c>
      <c r="B287" s="2">
        <v>2</v>
      </c>
      <c r="C287" s="6">
        <v>487.66750000000002</v>
      </c>
      <c r="D287" s="8">
        <v>490.84000000000003</v>
      </c>
      <c r="E287" s="12">
        <v>484.495</v>
      </c>
      <c r="F287" s="10">
        <v>6.3450000000000273</v>
      </c>
    </row>
    <row r="288" spans="1:6" s="1" customFormat="1" x14ac:dyDescent="0.3">
      <c r="A288" s="13">
        <v>462.66666666666669</v>
      </c>
      <c r="B288" s="2">
        <v>3</v>
      </c>
      <c r="C288" s="6">
        <v>497.05166666666673</v>
      </c>
      <c r="D288" s="8">
        <v>504.745</v>
      </c>
      <c r="E288" s="12">
        <v>490.19</v>
      </c>
      <c r="F288" s="10">
        <v>14.555000000000007</v>
      </c>
    </row>
    <row r="289" spans="1:6" s="1" customFormat="1" x14ac:dyDescent="0.3">
      <c r="A289" s="13">
        <v>462.33333333333331</v>
      </c>
      <c r="B289" s="2">
        <v>3</v>
      </c>
      <c r="C289" s="6">
        <v>483.66166666666669</v>
      </c>
      <c r="D289" s="8">
        <v>486.48</v>
      </c>
      <c r="E289" s="12">
        <v>482.02</v>
      </c>
      <c r="F289" s="10">
        <v>4.4600000000000364</v>
      </c>
    </row>
    <row r="290" spans="1:6" s="1" customFormat="1" x14ac:dyDescent="0.3">
      <c r="A290" s="13">
        <v>462</v>
      </c>
      <c r="B290" s="2">
        <v>2</v>
      </c>
      <c r="C290" s="6">
        <v>487.91750000000002</v>
      </c>
      <c r="D290" s="8">
        <v>489.82</v>
      </c>
      <c r="E290" s="12">
        <v>486.01499999999999</v>
      </c>
      <c r="F290" s="10">
        <v>3.8050000000000068</v>
      </c>
    </row>
    <row r="291" spans="1:6" s="1" customFormat="1" x14ac:dyDescent="0.3">
      <c r="A291" s="13">
        <v>461.66666666666669</v>
      </c>
      <c r="B291" s="2">
        <v>3</v>
      </c>
      <c r="C291" s="6">
        <v>489.375</v>
      </c>
      <c r="D291" s="8">
        <v>498.375</v>
      </c>
      <c r="E291" s="12">
        <v>483.03</v>
      </c>
      <c r="F291" s="10">
        <v>15.345000000000027</v>
      </c>
    </row>
    <row r="292" spans="1:6" s="1" customFormat="1" x14ac:dyDescent="0.3">
      <c r="A292" s="13">
        <v>460.66666666666669</v>
      </c>
      <c r="B292" s="2">
        <v>3</v>
      </c>
      <c r="C292" s="6">
        <v>489.70333333333338</v>
      </c>
      <c r="D292" s="8">
        <v>499.58499999999998</v>
      </c>
      <c r="E292" s="12">
        <v>480.47</v>
      </c>
      <c r="F292" s="10">
        <v>19.114999999999952</v>
      </c>
    </row>
    <row r="293" spans="1:6" s="1" customFormat="1" x14ac:dyDescent="0.3">
      <c r="A293" s="13">
        <v>460.33333333333331</v>
      </c>
      <c r="B293" s="2">
        <v>1</v>
      </c>
      <c r="C293" s="6">
        <v>482.18</v>
      </c>
      <c r="D293" s="8">
        <v>482.18</v>
      </c>
      <c r="E293" s="12">
        <v>482.18</v>
      </c>
      <c r="F293" s="15">
        <v>0</v>
      </c>
    </row>
    <row r="294" spans="1:6" s="1" customFormat="1" x14ac:dyDescent="0.3">
      <c r="A294" s="13">
        <v>460</v>
      </c>
      <c r="B294" s="2">
        <v>2</v>
      </c>
      <c r="C294" s="6">
        <v>483.27</v>
      </c>
      <c r="D294" s="8">
        <v>489.36</v>
      </c>
      <c r="E294" s="12">
        <v>477.18</v>
      </c>
      <c r="F294" s="10">
        <v>12.180000000000007</v>
      </c>
    </row>
    <row r="295" spans="1:6" s="1" customFormat="1" x14ac:dyDescent="0.3">
      <c r="A295" s="13">
        <v>459.66666666666669</v>
      </c>
      <c r="B295" s="2">
        <v>1</v>
      </c>
      <c r="C295" s="6">
        <v>493.435</v>
      </c>
      <c r="D295" s="8">
        <v>493.435</v>
      </c>
      <c r="E295" s="12">
        <v>493.435</v>
      </c>
      <c r="F295" s="15">
        <v>0</v>
      </c>
    </row>
    <row r="296" spans="1:6" s="1" customFormat="1" x14ac:dyDescent="0.3">
      <c r="A296" s="13">
        <v>459.33333333333331</v>
      </c>
      <c r="B296" s="2">
        <v>2</v>
      </c>
      <c r="C296" s="6">
        <v>486.86749999999995</v>
      </c>
      <c r="D296" s="8">
        <v>488.08499999999998</v>
      </c>
      <c r="E296" s="12">
        <v>485.65</v>
      </c>
      <c r="F296" s="10">
        <v>2.4350000000000023</v>
      </c>
    </row>
    <row r="297" spans="1:6" s="1" customFormat="1" x14ac:dyDescent="0.3">
      <c r="A297" s="13">
        <v>459</v>
      </c>
      <c r="B297" s="2">
        <v>2</v>
      </c>
      <c r="C297" s="6">
        <v>493.72</v>
      </c>
      <c r="D297" s="8">
        <v>495.9</v>
      </c>
      <c r="E297" s="12">
        <v>491.54</v>
      </c>
      <c r="F297" s="10">
        <v>4.3599999999999568</v>
      </c>
    </row>
    <row r="298" spans="1:6" s="1" customFormat="1" x14ac:dyDescent="0.3">
      <c r="A298" s="13">
        <v>458.66666666666669</v>
      </c>
      <c r="B298" s="2">
        <v>2</v>
      </c>
      <c r="C298" s="6">
        <v>489.77749999999997</v>
      </c>
      <c r="D298" s="8">
        <v>489.79499999999996</v>
      </c>
      <c r="E298" s="12">
        <v>489.76</v>
      </c>
      <c r="F298" s="10">
        <v>3.4999999999968168E-2</v>
      </c>
    </row>
    <row r="299" spans="1:6" s="1" customFormat="1" x14ac:dyDescent="0.3">
      <c r="A299" s="13">
        <v>458.33333333333337</v>
      </c>
      <c r="B299" s="2">
        <v>1</v>
      </c>
      <c r="C299" s="6">
        <v>480.66</v>
      </c>
      <c r="D299" s="8">
        <v>480.66</v>
      </c>
      <c r="E299" s="12">
        <v>480.66</v>
      </c>
      <c r="F299" s="15">
        <v>0</v>
      </c>
    </row>
    <row r="300" spans="1:6" s="1" customFormat="1" x14ac:dyDescent="0.3">
      <c r="A300" s="13">
        <v>458.33333333333331</v>
      </c>
      <c r="B300" s="2">
        <v>2</v>
      </c>
      <c r="C300" s="6">
        <v>489.96749999999997</v>
      </c>
      <c r="D300" s="8">
        <v>492.57</v>
      </c>
      <c r="E300" s="12">
        <v>487.36500000000001</v>
      </c>
      <c r="F300" s="10">
        <v>5.2049999999999841</v>
      </c>
    </row>
    <row r="301" spans="1:6" s="1" customFormat="1" x14ac:dyDescent="0.3">
      <c r="A301" s="13">
        <v>457.66666666666669</v>
      </c>
      <c r="B301" s="2">
        <v>4</v>
      </c>
      <c r="C301" s="6">
        <v>481.59875</v>
      </c>
      <c r="D301" s="8">
        <v>488.58499999999998</v>
      </c>
      <c r="E301" s="12">
        <v>474.28</v>
      </c>
      <c r="F301" s="10">
        <v>14.305000000000007</v>
      </c>
    </row>
    <row r="302" spans="1:6" s="1" customFormat="1" x14ac:dyDescent="0.3">
      <c r="A302" s="13">
        <v>456.66666666666669</v>
      </c>
      <c r="B302" s="2">
        <v>1</v>
      </c>
      <c r="C302" s="6">
        <v>483.57</v>
      </c>
      <c r="D302" s="8">
        <v>483.57</v>
      </c>
      <c r="E302" s="12">
        <v>483.57</v>
      </c>
      <c r="F302" s="15">
        <v>0</v>
      </c>
    </row>
    <row r="303" spans="1:6" s="1" customFormat="1" x14ac:dyDescent="0.3">
      <c r="A303" s="13">
        <v>456.33333333333331</v>
      </c>
      <c r="B303" s="2">
        <v>3</v>
      </c>
      <c r="C303" s="6">
        <v>479.435</v>
      </c>
      <c r="D303" s="8">
        <v>479.95499999999998</v>
      </c>
      <c r="E303" s="12">
        <v>479.17500000000001</v>
      </c>
      <c r="F303" s="10">
        <v>0.77999999999997272</v>
      </c>
    </row>
    <row r="304" spans="1:6" s="1" customFormat="1" x14ac:dyDescent="0.3">
      <c r="A304" s="13">
        <v>456</v>
      </c>
      <c r="B304" s="2">
        <v>2</v>
      </c>
      <c r="C304" s="6">
        <v>484.48500000000001</v>
      </c>
      <c r="D304" s="8">
        <v>485.76</v>
      </c>
      <c r="E304" s="12">
        <v>483.21000000000004</v>
      </c>
      <c r="F304" s="10">
        <v>2.5499999999999545</v>
      </c>
    </row>
    <row r="305" spans="1:6" s="1" customFormat="1" x14ac:dyDescent="0.3">
      <c r="A305" s="13">
        <v>455.66666666666669</v>
      </c>
      <c r="B305" s="2">
        <v>3</v>
      </c>
      <c r="C305" s="6">
        <v>478.56500000000005</v>
      </c>
      <c r="D305" s="8">
        <v>479.5</v>
      </c>
      <c r="E305" s="12">
        <v>477.04500000000002</v>
      </c>
      <c r="F305" s="10">
        <v>2.4549999999999841</v>
      </c>
    </row>
    <row r="306" spans="1:6" s="1" customFormat="1" x14ac:dyDescent="0.3">
      <c r="A306" s="13">
        <v>455.33333333333331</v>
      </c>
      <c r="B306" s="2">
        <v>2</v>
      </c>
      <c r="C306" s="6">
        <v>488.76499999999999</v>
      </c>
      <c r="D306" s="8">
        <v>489.09500000000003</v>
      </c>
      <c r="E306" s="12">
        <v>488.435</v>
      </c>
      <c r="F306" s="10">
        <v>0.66000000000002501</v>
      </c>
    </row>
    <row r="307" spans="1:6" s="1" customFormat="1" x14ac:dyDescent="0.3">
      <c r="A307" s="13">
        <v>455</v>
      </c>
      <c r="B307" s="2">
        <v>3</v>
      </c>
      <c r="C307" s="6">
        <v>484.09666666666664</v>
      </c>
      <c r="D307" s="8">
        <v>486.44499999999999</v>
      </c>
      <c r="E307" s="12">
        <v>480.44499999999999</v>
      </c>
      <c r="F307" s="10">
        <v>6</v>
      </c>
    </row>
    <row r="308" spans="1:6" s="1" customFormat="1" x14ac:dyDescent="0.3">
      <c r="A308" s="13">
        <v>454.66666666666669</v>
      </c>
      <c r="B308" s="2">
        <v>1</v>
      </c>
      <c r="C308" s="6">
        <v>471.27499999999998</v>
      </c>
      <c r="D308" s="8">
        <v>471.27499999999998</v>
      </c>
      <c r="E308" s="12">
        <v>471.27499999999998</v>
      </c>
      <c r="F308" s="15">
        <v>0</v>
      </c>
    </row>
    <row r="309" spans="1:6" s="1" customFormat="1" x14ac:dyDescent="0.3">
      <c r="A309" s="13">
        <v>454.33333333333331</v>
      </c>
      <c r="B309" s="2">
        <v>1</v>
      </c>
      <c r="C309" s="6">
        <v>486.02499999999998</v>
      </c>
      <c r="D309" s="8">
        <v>486.02499999999998</v>
      </c>
      <c r="E309" s="12">
        <v>486.02499999999998</v>
      </c>
      <c r="F309" s="15">
        <v>0</v>
      </c>
    </row>
    <row r="310" spans="1:6" s="1" customFormat="1" x14ac:dyDescent="0.3">
      <c r="A310" s="13">
        <v>454</v>
      </c>
      <c r="B310" s="2">
        <v>1</v>
      </c>
      <c r="C310" s="6">
        <v>485.77</v>
      </c>
      <c r="D310" s="8">
        <v>485.77</v>
      </c>
      <c r="E310" s="12">
        <v>485.77</v>
      </c>
      <c r="F310" s="15">
        <v>0</v>
      </c>
    </row>
    <row r="311" spans="1:6" s="1" customFormat="1" x14ac:dyDescent="0.3">
      <c r="A311" s="13">
        <v>453.66666666666669</v>
      </c>
      <c r="B311" s="2">
        <v>1</v>
      </c>
      <c r="C311" s="6">
        <v>478.745</v>
      </c>
      <c r="D311" s="8">
        <v>478.745</v>
      </c>
      <c r="E311" s="12">
        <v>478.745</v>
      </c>
      <c r="F311" s="15">
        <v>0</v>
      </c>
    </row>
    <row r="312" spans="1:6" s="1" customFormat="1" x14ac:dyDescent="0.3">
      <c r="A312" s="13">
        <v>453.33333333333331</v>
      </c>
      <c r="B312" s="2">
        <v>1</v>
      </c>
      <c r="C312" s="6">
        <v>470.21000000000004</v>
      </c>
      <c r="D312" s="8">
        <v>470.21000000000004</v>
      </c>
      <c r="E312" s="12">
        <v>470.21000000000004</v>
      </c>
      <c r="F312" s="15">
        <v>0</v>
      </c>
    </row>
    <row r="313" spans="1:6" s="1" customFormat="1" x14ac:dyDescent="0.3">
      <c r="A313" s="13">
        <v>452</v>
      </c>
      <c r="B313" s="2">
        <v>1</v>
      </c>
      <c r="C313" s="6">
        <v>481.71</v>
      </c>
      <c r="D313" s="8">
        <v>481.71</v>
      </c>
      <c r="E313" s="12">
        <v>481.71</v>
      </c>
      <c r="F313" s="15">
        <v>0</v>
      </c>
    </row>
    <row r="314" spans="1:6" s="1" customFormat="1" x14ac:dyDescent="0.3">
      <c r="A314" s="13">
        <v>451</v>
      </c>
      <c r="B314" s="2">
        <v>2</v>
      </c>
      <c r="C314" s="6">
        <v>474.5625</v>
      </c>
      <c r="D314" s="8">
        <v>474.745</v>
      </c>
      <c r="E314" s="12">
        <v>474.38</v>
      </c>
      <c r="F314" s="10">
        <v>0.36500000000000909</v>
      </c>
    </row>
    <row r="315" spans="1:6" s="1" customFormat="1" x14ac:dyDescent="0.3">
      <c r="A315" s="13">
        <v>450.66666666666669</v>
      </c>
      <c r="B315" s="2">
        <v>1</v>
      </c>
      <c r="C315" s="6">
        <v>476.03500000000003</v>
      </c>
      <c r="D315" s="8">
        <v>476.03500000000003</v>
      </c>
      <c r="E315" s="12">
        <v>476.03500000000003</v>
      </c>
      <c r="F315" s="15">
        <v>0</v>
      </c>
    </row>
    <row r="316" spans="1:6" s="1" customFormat="1" x14ac:dyDescent="0.3">
      <c r="A316" s="13">
        <v>450.33333333333331</v>
      </c>
      <c r="B316" s="2">
        <v>2</v>
      </c>
      <c r="C316" s="6">
        <v>472.16750000000002</v>
      </c>
      <c r="D316" s="8">
        <v>472.27499999999998</v>
      </c>
      <c r="E316" s="12">
        <v>472.06</v>
      </c>
      <c r="F316" s="10">
        <v>0.21499999999997499</v>
      </c>
    </row>
    <row r="317" spans="1:6" s="1" customFormat="1" x14ac:dyDescent="0.3">
      <c r="A317" s="13">
        <v>450</v>
      </c>
      <c r="B317" s="2">
        <v>4</v>
      </c>
      <c r="C317" s="6">
        <v>472.98124999999999</v>
      </c>
      <c r="D317" s="8">
        <v>476.5</v>
      </c>
      <c r="E317" s="12">
        <v>465.20499999999998</v>
      </c>
      <c r="F317" s="10">
        <v>11.295000000000016</v>
      </c>
    </row>
    <row r="318" spans="1:6" s="1" customFormat="1" x14ac:dyDescent="0.3">
      <c r="A318" s="13">
        <v>449.66666666666669</v>
      </c>
      <c r="B318" s="2">
        <v>1</v>
      </c>
      <c r="C318" s="6">
        <v>467.23500000000001</v>
      </c>
      <c r="D318" s="8">
        <v>467.23500000000001</v>
      </c>
      <c r="E318" s="12">
        <v>467.23500000000001</v>
      </c>
      <c r="F318" s="15">
        <v>0</v>
      </c>
    </row>
    <row r="319" spans="1:6" s="1" customFormat="1" x14ac:dyDescent="0.3">
      <c r="A319" s="13">
        <v>449.33333333333331</v>
      </c>
      <c r="B319" s="2">
        <v>2</v>
      </c>
      <c r="C319" s="6">
        <v>478.01499999999999</v>
      </c>
      <c r="D319" s="8">
        <v>483.03499999999997</v>
      </c>
      <c r="E319" s="12">
        <v>472.995</v>
      </c>
      <c r="F319" s="10">
        <v>10.039999999999964</v>
      </c>
    </row>
    <row r="320" spans="1:6" s="1" customFormat="1" x14ac:dyDescent="0.3">
      <c r="A320" s="13">
        <v>448.66666666666669</v>
      </c>
      <c r="B320" s="2">
        <v>1</v>
      </c>
      <c r="C320" s="6">
        <v>481.505</v>
      </c>
      <c r="D320" s="8">
        <v>481.505</v>
      </c>
      <c r="E320" s="12">
        <v>481.505</v>
      </c>
      <c r="F320" s="15">
        <v>0</v>
      </c>
    </row>
    <row r="321" spans="1:6" s="1" customFormat="1" x14ac:dyDescent="0.3">
      <c r="A321" s="13">
        <v>448.33333333333331</v>
      </c>
      <c r="B321" s="2">
        <v>3</v>
      </c>
      <c r="C321" s="6">
        <v>471.46833333333331</v>
      </c>
      <c r="D321" s="8">
        <v>474.42500000000001</v>
      </c>
      <c r="E321" s="12">
        <v>468.33499999999998</v>
      </c>
      <c r="F321" s="10">
        <v>6.0900000000000318</v>
      </c>
    </row>
    <row r="322" spans="1:6" s="1" customFormat="1" x14ac:dyDescent="0.3">
      <c r="A322" s="13">
        <v>448</v>
      </c>
      <c r="B322" s="2">
        <v>1</v>
      </c>
      <c r="C322" s="6">
        <v>476.03</v>
      </c>
      <c r="D322" s="8">
        <v>476.03</v>
      </c>
      <c r="E322" s="12">
        <v>476.03</v>
      </c>
      <c r="F322" s="15">
        <v>0</v>
      </c>
    </row>
    <row r="323" spans="1:6" s="1" customFormat="1" x14ac:dyDescent="0.3">
      <c r="A323" s="13">
        <v>447.66666666666669</v>
      </c>
      <c r="B323" s="2">
        <v>2</v>
      </c>
      <c r="C323" s="6">
        <v>471.36750000000001</v>
      </c>
      <c r="D323" s="8">
        <v>477.31</v>
      </c>
      <c r="E323" s="12">
        <v>465.42500000000001</v>
      </c>
      <c r="F323" s="10">
        <v>11.884999999999991</v>
      </c>
    </row>
    <row r="324" spans="1:6" s="1" customFormat="1" x14ac:dyDescent="0.3">
      <c r="A324" s="13">
        <v>447.33333333333331</v>
      </c>
      <c r="B324" s="2">
        <v>1</v>
      </c>
      <c r="C324" s="6">
        <v>473.40499999999997</v>
      </c>
      <c r="D324" s="8">
        <v>473.40499999999997</v>
      </c>
      <c r="E324" s="12">
        <v>473.40499999999997</v>
      </c>
      <c r="F324" s="15">
        <v>0</v>
      </c>
    </row>
    <row r="325" spans="1:6" s="1" customFormat="1" x14ac:dyDescent="0.3">
      <c r="A325" s="13">
        <v>447</v>
      </c>
      <c r="B325" s="2">
        <v>1</v>
      </c>
      <c r="C325" s="6">
        <v>481.1</v>
      </c>
      <c r="D325" s="8">
        <v>481.1</v>
      </c>
      <c r="E325" s="12">
        <v>481.1</v>
      </c>
      <c r="F325" s="15">
        <v>0</v>
      </c>
    </row>
    <row r="326" spans="1:6" s="1" customFormat="1" x14ac:dyDescent="0.3">
      <c r="A326" s="13">
        <v>446.33333333333331</v>
      </c>
      <c r="B326" s="2">
        <v>2</v>
      </c>
      <c r="C326" s="6">
        <v>472.90750000000003</v>
      </c>
      <c r="D326" s="8">
        <v>477.685</v>
      </c>
      <c r="E326" s="12">
        <v>468.13</v>
      </c>
      <c r="F326" s="10">
        <v>9.5550000000000068</v>
      </c>
    </row>
    <row r="327" spans="1:6" s="1" customFormat="1" x14ac:dyDescent="0.3">
      <c r="A327" s="13">
        <v>445.66666666666669</v>
      </c>
      <c r="B327" s="2">
        <v>2</v>
      </c>
      <c r="C327" s="6">
        <v>476.76750000000004</v>
      </c>
      <c r="D327" s="8">
        <v>482.30500000000001</v>
      </c>
      <c r="E327" s="12">
        <v>471.23</v>
      </c>
      <c r="F327" s="10">
        <v>11.074999999999989</v>
      </c>
    </row>
    <row r="328" spans="1:6" s="1" customFormat="1" x14ac:dyDescent="0.3">
      <c r="A328" s="13">
        <v>445.33333333333331</v>
      </c>
      <c r="B328" s="2">
        <v>1</v>
      </c>
      <c r="C328" s="6">
        <v>469.49</v>
      </c>
      <c r="D328" s="8">
        <v>469.49</v>
      </c>
      <c r="E328" s="12">
        <v>469.49</v>
      </c>
      <c r="F328" s="15">
        <v>0</v>
      </c>
    </row>
    <row r="329" spans="1:6" s="1" customFormat="1" x14ac:dyDescent="0.3">
      <c r="A329" s="13">
        <v>444.66666666666669</v>
      </c>
      <c r="B329" s="2">
        <v>1</v>
      </c>
      <c r="C329" s="6">
        <v>458.71000000000004</v>
      </c>
      <c r="D329" s="8">
        <v>458.71000000000004</v>
      </c>
      <c r="E329" s="12">
        <v>458.71000000000004</v>
      </c>
      <c r="F329" s="15">
        <v>0</v>
      </c>
    </row>
    <row r="330" spans="1:6" s="1" customFormat="1" x14ac:dyDescent="0.3">
      <c r="A330" s="13">
        <v>444.33333333333331</v>
      </c>
      <c r="B330" s="2">
        <v>2</v>
      </c>
      <c r="C330" s="6">
        <v>462.31</v>
      </c>
      <c r="D330" s="8">
        <v>464.04500000000002</v>
      </c>
      <c r="E330" s="12">
        <v>460.57499999999999</v>
      </c>
      <c r="F330" s="10">
        <v>3.4700000000000273</v>
      </c>
    </row>
    <row r="331" spans="1:6" s="1" customFormat="1" x14ac:dyDescent="0.3">
      <c r="A331" s="13">
        <v>444</v>
      </c>
      <c r="B331" s="2">
        <v>2</v>
      </c>
      <c r="C331" s="6">
        <v>475.10750000000002</v>
      </c>
      <c r="D331" s="8">
        <v>476.60500000000002</v>
      </c>
      <c r="E331" s="12">
        <v>473.61</v>
      </c>
      <c r="F331" s="10">
        <v>2.9950000000000045</v>
      </c>
    </row>
    <row r="332" spans="1:6" s="1" customFormat="1" x14ac:dyDescent="0.3">
      <c r="A332" s="13">
        <v>443.66666666666669</v>
      </c>
      <c r="B332" s="2">
        <v>1</v>
      </c>
      <c r="C332" s="6">
        <v>467.90999999999997</v>
      </c>
      <c r="D332" s="8">
        <v>467.90999999999997</v>
      </c>
      <c r="E332" s="12">
        <v>467.90999999999997</v>
      </c>
      <c r="F332" s="15">
        <v>0</v>
      </c>
    </row>
    <row r="333" spans="1:6" s="1" customFormat="1" x14ac:dyDescent="0.3">
      <c r="A333" s="13">
        <v>443.33333333333331</v>
      </c>
      <c r="B333" s="2">
        <v>1</v>
      </c>
      <c r="C333" s="6">
        <v>472.77</v>
      </c>
      <c r="D333" s="8">
        <v>472.77</v>
      </c>
      <c r="E333" s="12">
        <v>472.77</v>
      </c>
      <c r="F333" s="15">
        <v>0</v>
      </c>
    </row>
    <row r="334" spans="1:6" s="1" customFormat="1" x14ac:dyDescent="0.3">
      <c r="A334" s="13">
        <v>442.66666666666669</v>
      </c>
      <c r="B334" s="2">
        <v>3</v>
      </c>
      <c r="C334" s="6">
        <v>467.90166666666664</v>
      </c>
      <c r="D334" s="8">
        <v>471.875</v>
      </c>
      <c r="E334" s="12">
        <v>462.64499999999998</v>
      </c>
      <c r="F334" s="10">
        <v>9.2300000000000182</v>
      </c>
    </row>
    <row r="335" spans="1:6" s="1" customFormat="1" x14ac:dyDescent="0.3">
      <c r="A335" s="13">
        <v>442.33333333333331</v>
      </c>
      <c r="B335" s="2">
        <v>1</v>
      </c>
      <c r="C335" s="6">
        <v>473.96500000000003</v>
      </c>
      <c r="D335" s="8">
        <v>473.96500000000003</v>
      </c>
      <c r="E335" s="12">
        <v>473.96500000000003</v>
      </c>
      <c r="F335" s="15">
        <v>0</v>
      </c>
    </row>
    <row r="336" spans="1:6" s="1" customFormat="1" x14ac:dyDescent="0.3">
      <c r="A336" s="13">
        <v>442</v>
      </c>
      <c r="B336" s="2">
        <v>1</v>
      </c>
      <c r="C336" s="6">
        <v>464.68</v>
      </c>
      <c r="D336" s="8">
        <v>464.68</v>
      </c>
      <c r="E336" s="12">
        <v>464.68</v>
      </c>
      <c r="F336" s="15">
        <v>0</v>
      </c>
    </row>
    <row r="337" spans="1:6" s="1" customFormat="1" x14ac:dyDescent="0.3">
      <c r="A337" s="13">
        <v>441.66666666666669</v>
      </c>
      <c r="B337" s="2">
        <v>2</v>
      </c>
      <c r="C337" s="6">
        <v>467.22</v>
      </c>
      <c r="D337" s="8">
        <v>471.90499999999997</v>
      </c>
      <c r="E337" s="12">
        <v>462.53500000000003</v>
      </c>
      <c r="F337" s="10">
        <v>9.3699999999999477</v>
      </c>
    </row>
    <row r="338" spans="1:6" s="1" customFormat="1" x14ac:dyDescent="0.3">
      <c r="A338" s="13">
        <v>441.33333333333331</v>
      </c>
      <c r="B338" s="2">
        <v>2</v>
      </c>
      <c r="C338" s="6">
        <v>470.44499999999999</v>
      </c>
      <c r="D338" s="8">
        <v>472.13</v>
      </c>
      <c r="E338" s="12">
        <v>468.76</v>
      </c>
      <c r="F338" s="10">
        <v>3.3700000000000045</v>
      </c>
    </row>
    <row r="339" spans="1:6" s="1" customFormat="1" x14ac:dyDescent="0.3">
      <c r="A339" s="13">
        <v>441</v>
      </c>
      <c r="B339" s="2">
        <v>2</v>
      </c>
      <c r="C339" s="6">
        <v>462.39749999999998</v>
      </c>
      <c r="D339" s="8">
        <v>462.70499999999998</v>
      </c>
      <c r="E339" s="12">
        <v>462.09</v>
      </c>
      <c r="F339" s="10">
        <v>0.61500000000000909</v>
      </c>
    </row>
    <row r="340" spans="1:6" s="1" customFormat="1" x14ac:dyDescent="0.3">
      <c r="A340" s="13">
        <v>440</v>
      </c>
      <c r="B340" s="2">
        <v>2</v>
      </c>
      <c r="C340" s="6">
        <v>466.59000000000003</v>
      </c>
      <c r="D340" s="8">
        <v>474.68</v>
      </c>
      <c r="E340" s="12">
        <v>458.5</v>
      </c>
      <c r="F340" s="10">
        <v>16.180000000000007</v>
      </c>
    </row>
    <row r="341" spans="1:6" s="1" customFormat="1" x14ac:dyDescent="0.3">
      <c r="A341" s="13">
        <v>439.66666666666669</v>
      </c>
      <c r="B341" s="2">
        <v>4</v>
      </c>
      <c r="C341" s="6">
        <v>465.03749999999997</v>
      </c>
      <c r="D341" s="8">
        <v>472.38499999999999</v>
      </c>
      <c r="E341" s="12">
        <v>456.78499999999997</v>
      </c>
      <c r="F341" s="10">
        <v>15.600000000000023</v>
      </c>
    </row>
    <row r="342" spans="1:6" s="1" customFormat="1" x14ac:dyDescent="0.3">
      <c r="A342" s="13">
        <v>439.33333333333331</v>
      </c>
      <c r="B342" s="2">
        <v>1</v>
      </c>
      <c r="C342" s="6">
        <v>464.815</v>
      </c>
      <c r="D342" s="8">
        <v>464.815</v>
      </c>
      <c r="E342" s="12">
        <v>464.815</v>
      </c>
      <c r="F342" s="15">
        <v>0</v>
      </c>
    </row>
    <row r="343" spans="1:6" s="1" customFormat="1" x14ac:dyDescent="0.3">
      <c r="A343" s="13">
        <v>438.66666666666669</v>
      </c>
      <c r="B343" s="2">
        <v>2</v>
      </c>
      <c r="C343" s="6">
        <v>469.90999999999997</v>
      </c>
      <c r="D343" s="8">
        <v>474.19499999999999</v>
      </c>
      <c r="E343" s="12">
        <v>465.625</v>
      </c>
      <c r="F343" s="10">
        <v>8.5699999999999932</v>
      </c>
    </row>
    <row r="344" spans="1:6" s="1" customFormat="1" x14ac:dyDescent="0.3">
      <c r="A344" s="13">
        <v>438</v>
      </c>
      <c r="B344" s="2">
        <v>1</v>
      </c>
      <c r="C344" s="6">
        <v>459.33</v>
      </c>
      <c r="D344" s="8">
        <v>459.33</v>
      </c>
      <c r="E344" s="12">
        <v>459.33</v>
      </c>
      <c r="F344" s="15">
        <v>0</v>
      </c>
    </row>
    <row r="345" spans="1:6" s="1" customFormat="1" x14ac:dyDescent="0.3">
      <c r="A345" s="13">
        <v>437.66666666666669</v>
      </c>
      <c r="B345" s="2">
        <v>3</v>
      </c>
      <c r="C345" s="6">
        <v>465.77666666666664</v>
      </c>
      <c r="D345" s="8">
        <v>471.58500000000004</v>
      </c>
      <c r="E345" s="12">
        <v>460.46500000000003</v>
      </c>
      <c r="F345" s="10">
        <v>11.120000000000005</v>
      </c>
    </row>
    <row r="346" spans="1:6" s="1" customFormat="1" x14ac:dyDescent="0.3">
      <c r="A346" s="13">
        <v>437.33333333333331</v>
      </c>
      <c r="B346" s="2">
        <v>1</v>
      </c>
      <c r="C346" s="6">
        <v>449.15499999999997</v>
      </c>
      <c r="D346" s="8">
        <v>449.15499999999997</v>
      </c>
      <c r="E346" s="12">
        <v>449.15499999999997</v>
      </c>
      <c r="F346" s="15">
        <v>0</v>
      </c>
    </row>
    <row r="347" spans="1:6" s="1" customFormat="1" x14ac:dyDescent="0.3">
      <c r="A347" s="13">
        <v>437</v>
      </c>
      <c r="B347" s="2">
        <v>2</v>
      </c>
      <c r="C347" s="6">
        <v>462.95249999999999</v>
      </c>
      <c r="D347" s="8">
        <v>465.59</v>
      </c>
      <c r="E347" s="12">
        <v>460.315</v>
      </c>
      <c r="F347" s="10">
        <v>5.2749999999999773</v>
      </c>
    </row>
    <row r="348" spans="1:6" s="1" customFormat="1" x14ac:dyDescent="0.3">
      <c r="A348" s="13">
        <v>436.66666666666669</v>
      </c>
      <c r="B348" s="2">
        <v>1</v>
      </c>
      <c r="C348" s="6">
        <v>459.03499999999997</v>
      </c>
      <c r="D348" s="8">
        <v>459.03499999999997</v>
      </c>
      <c r="E348" s="12">
        <v>459.03499999999997</v>
      </c>
      <c r="F348" s="15">
        <v>0</v>
      </c>
    </row>
    <row r="349" spans="1:6" s="1" customFormat="1" x14ac:dyDescent="0.3">
      <c r="A349" s="13">
        <v>436.33333333333331</v>
      </c>
      <c r="B349" s="2">
        <v>1</v>
      </c>
      <c r="C349" s="6">
        <v>458.495</v>
      </c>
      <c r="D349" s="8">
        <v>458.495</v>
      </c>
      <c r="E349" s="12">
        <v>458.495</v>
      </c>
      <c r="F349" s="15">
        <v>0</v>
      </c>
    </row>
    <row r="350" spans="1:6" s="1" customFormat="1" x14ac:dyDescent="0.3">
      <c r="A350" s="13">
        <v>436</v>
      </c>
      <c r="B350" s="2">
        <v>4</v>
      </c>
      <c r="C350" s="6">
        <v>451.36750000000006</v>
      </c>
      <c r="D350" s="8">
        <v>455.86500000000001</v>
      </c>
      <c r="E350" s="12">
        <v>447.34000000000003</v>
      </c>
      <c r="F350" s="10">
        <v>8.5249999999999773</v>
      </c>
    </row>
    <row r="351" spans="1:6" s="1" customFormat="1" x14ac:dyDescent="0.3">
      <c r="A351" s="13">
        <v>435.66666666666669</v>
      </c>
      <c r="B351" s="2">
        <v>1</v>
      </c>
      <c r="C351" s="6">
        <v>461.78</v>
      </c>
      <c r="D351" s="8">
        <v>461.78</v>
      </c>
      <c r="E351" s="12">
        <v>461.78</v>
      </c>
      <c r="F351" s="15">
        <v>0</v>
      </c>
    </row>
    <row r="352" spans="1:6" s="1" customFormat="1" x14ac:dyDescent="0.3">
      <c r="A352" s="13">
        <v>435.33333333333331</v>
      </c>
      <c r="B352" s="2">
        <v>1</v>
      </c>
      <c r="C352" s="6">
        <v>467.54</v>
      </c>
      <c r="D352" s="8">
        <v>467.54</v>
      </c>
      <c r="E352" s="12">
        <v>467.54</v>
      </c>
      <c r="F352" s="15">
        <v>0</v>
      </c>
    </row>
    <row r="353" spans="1:6" s="1" customFormat="1" x14ac:dyDescent="0.3">
      <c r="A353" s="13">
        <v>434.66666666666669</v>
      </c>
      <c r="B353" s="2">
        <v>4</v>
      </c>
      <c r="C353" s="6">
        <v>458.09875</v>
      </c>
      <c r="D353" s="8">
        <v>463.63499999999999</v>
      </c>
      <c r="E353" s="12">
        <v>452.39499999999998</v>
      </c>
      <c r="F353" s="10">
        <v>11.240000000000009</v>
      </c>
    </row>
    <row r="354" spans="1:6" s="1" customFormat="1" x14ac:dyDescent="0.3">
      <c r="A354" s="13">
        <v>434.33333333333331</v>
      </c>
      <c r="B354" s="2">
        <v>1</v>
      </c>
      <c r="C354" s="6">
        <v>463.38499999999999</v>
      </c>
      <c r="D354" s="8">
        <v>463.38499999999999</v>
      </c>
      <c r="E354" s="12">
        <v>463.38499999999999</v>
      </c>
      <c r="F354" s="15">
        <v>0</v>
      </c>
    </row>
    <row r="355" spans="1:6" s="1" customFormat="1" x14ac:dyDescent="0.3">
      <c r="A355" s="13">
        <v>434</v>
      </c>
      <c r="B355" s="2">
        <v>3</v>
      </c>
      <c r="C355" s="6">
        <v>454.61166666666668</v>
      </c>
      <c r="D355" s="8">
        <v>456.4</v>
      </c>
      <c r="E355" s="12">
        <v>452.69499999999999</v>
      </c>
      <c r="F355" s="10">
        <v>3.7049999999999841</v>
      </c>
    </row>
    <row r="356" spans="1:6" s="1" customFormat="1" x14ac:dyDescent="0.3">
      <c r="A356" s="13">
        <v>433.66666666666669</v>
      </c>
      <c r="B356" s="2">
        <v>1</v>
      </c>
      <c r="C356" s="6">
        <v>457.85500000000002</v>
      </c>
      <c r="D356" s="8">
        <v>457.85500000000002</v>
      </c>
      <c r="E356" s="12">
        <v>457.85500000000002</v>
      </c>
      <c r="F356" s="15">
        <v>0</v>
      </c>
    </row>
    <row r="357" spans="1:6" s="1" customFormat="1" x14ac:dyDescent="0.3">
      <c r="A357" s="13">
        <v>431.66666666666669</v>
      </c>
      <c r="B357" s="2">
        <v>2</v>
      </c>
      <c r="C357" s="6">
        <v>453.72</v>
      </c>
      <c r="D357" s="8">
        <v>454.185</v>
      </c>
      <c r="E357" s="12">
        <v>453.255</v>
      </c>
      <c r="F357" s="10">
        <v>0.93000000000000682</v>
      </c>
    </row>
    <row r="358" spans="1:6" s="1" customFormat="1" x14ac:dyDescent="0.3">
      <c r="A358" s="13">
        <v>431</v>
      </c>
      <c r="B358" s="2">
        <v>1</v>
      </c>
      <c r="C358" s="6">
        <v>462.35500000000002</v>
      </c>
      <c r="D358" s="8">
        <v>462.35500000000002</v>
      </c>
      <c r="E358" s="12">
        <v>462.35500000000002</v>
      </c>
      <c r="F358" s="15">
        <v>0</v>
      </c>
    </row>
    <row r="359" spans="1:6" s="1" customFormat="1" x14ac:dyDescent="0.3">
      <c r="A359" s="13">
        <v>430.33333333333331</v>
      </c>
      <c r="B359" s="2">
        <v>2</v>
      </c>
      <c r="C359" s="6">
        <v>445.91250000000002</v>
      </c>
      <c r="D359" s="8">
        <v>451.34500000000003</v>
      </c>
      <c r="E359" s="12">
        <v>440.48</v>
      </c>
      <c r="F359" s="10">
        <v>10.865000000000009</v>
      </c>
    </row>
    <row r="360" spans="1:6" s="1" customFormat="1" x14ac:dyDescent="0.3">
      <c r="A360" s="13">
        <v>430</v>
      </c>
      <c r="B360" s="2">
        <v>2</v>
      </c>
      <c r="C360" s="6">
        <v>447.32249999999999</v>
      </c>
      <c r="D360" s="8">
        <v>448.5</v>
      </c>
      <c r="E360" s="12">
        <v>446.14499999999998</v>
      </c>
      <c r="F360" s="10">
        <v>2.3550000000000182</v>
      </c>
    </row>
    <row r="361" spans="1:6" s="1" customFormat="1" x14ac:dyDescent="0.3">
      <c r="A361" s="13">
        <v>429.33333333333331</v>
      </c>
      <c r="B361" s="2">
        <v>1</v>
      </c>
      <c r="C361" s="6">
        <v>451.73500000000001</v>
      </c>
      <c r="D361" s="8">
        <v>451.73500000000001</v>
      </c>
      <c r="E361" s="12">
        <v>451.73500000000001</v>
      </c>
      <c r="F361" s="15">
        <v>0</v>
      </c>
    </row>
    <row r="362" spans="1:6" s="1" customFormat="1" x14ac:dyDescent="0.3">
      <c r="A362" s="13">
        <v>429</v>
      </c>
      <c r="B362" s="2">
        <v>1</v>
      </c>
      <c r="C362" s="6">
        <v>441.83000000000004</v>
      </c>
      <c r="D362" s="8">
        <v>441.83000000000004</v>
      </c>
      <c r="E362" s="12">
        <v>441.83000000000004</v>
      </c>
      <c r="F362" s="15">
        <v>0</v>
      </c>
    </row>
    <row r="363" spans="1:6" s="1" customFormat="1" x14ac:dyDescent="0.3">
      <c r="A363" s="13">
        <v>428.66666666666669</v>
      </c>
      <c r="B363" s="2">
        <v>3</v>
      </c>
      <c r="C363" s="6">
        <v>455.04500000000002</v>
      </c>
      <c r="D363" s="8">
        <v>463.22500000000002</v>
      </c>
      <c r="E363" s="12">
        <v>450.58</v>
      </c>
      <c r="F363" s="10">
        <v>12.645000000000039</v>
      </c>
    </row>
    <row r="364" spans="1:6" s="1" customFormat="1" x14ac:dyDescent="0.3">
      <c r="A364" s="13">
        <v>428</v>
      </c>
      <c r="B364" s="2">
        <v>1</v>
      </c>
      <c r="C364" s="6">
        <v>459.37</v>
      </c>
      <c r="D364" s="8">
        <v>459.37</v>
      </c>
      <c r="E364" s="12">
        <v>459.37</v>
      </c>
      <c r="F364" s="15">
        <v>0</v>
      </c>
    </row>
    <row r="365" spans="1:6" s="1" customFormat="1" x14ac:dyDescent="0.3">
      <c r="A365" s="13">
        <v>427.66666666666669</v>
      </c>
      <c r="B365" s="2">
        <v>3</v>
      </c>
      <c r="C365" s="6">
        <v>455.07</v>
      </c>
      <c r="D365" s="8">
        <v>461.74</v>
      </c>
      <c r="E365" s="12">
        <v>448.7</v>
      </c>
      <c r="F365" s="10">
        <v>13.04000000000002</v>
      </c>
    </row>
    <row r="366" spans="1:6" s="1" customFormat="1" x14ac:dyDescent="0.3">
      <c r="A366" s="13">
        <v>427.33333333333331</v>
      </c>
      <c r="B366" s="2">
        <v>1</v>
      </c>
      <c r="C366" s="6">
        <v>461.71000000000004</v>
      </c>
      <c r="D366" s="8">
        <v>461.71000000000004</v>
      </c>
      <c r="E366" s="12">
        <v>461.71000000000004</v>
      </c>
      <c r="F366" s="15">
        <v>0</v>
      </c>
    </row>
    <row r="367" spans="1:6" s="1" customFormat="1" x14ac:dyDescent="0.3">
      <c r="A367" s="13">
        <v>427</v>
      </c>
      <c r="B367" s="2">
        <v>2</v>
      </c>
      <c r="C367" s="6">
        <v>443.57749999999999</v>
      </c>
      <c r="D367" s="8">
        <v>450.3</v>
      </c>
      <c r="E367" s="12">
        <v>436.85500000000002</v>
      </c>
      <c r="F367" s="10">
        <v>13.444999999999993</v>
      </c>
    </row>
    <row r="368" spans="1:6" s="1" customFormat="1" x14ac:dyDescent="0.3">
      <c r="A368" s="13">
        <v>426.33333333333331</v>
      </c>
      <c r="B368" s="2">
        <v>4</v>
      </c>
      <c r="C368" s="6">
        <v>449.55750000000006</v>
      </c>
      <c r="D368" s="8">
        <v>459.62</v>
      </c>
      <c r="E368" s="12">
        <v>435.67500000000001</v>
      </c>
      <c r="F368" s="10">
        <v>23.944999999999993</v>
      </c>
    </row>
    <row r="369" spans="1:6" s="1" customFormat="1" x14ac:dyDescent="0.3">
      <c r="A369" s="13">
        <v>425.66666666666669</v>
      </c>
      <c r="B369" s="2">
        <v>2</v>
      </c>
      <c r="C369" s="6">
        <v>453.04999999999995</v>
      </c>
      <c r="D369" s="8">
        <v>456.565</v>
      </c>
      <c r="E369" s="12">
        <v>449.53499999999997</v>
      </c>
      <c r="F369" s="10">
        <v>7.0300000000000296</v>
      </c>
    </row>
    <row r="370" spans="1:6" s="1" customFormat="1" x14ac:dyDescent="0.3">
      <c r="A370" s="13">
        <v>425.33333333333331</v>
      </c>
      <c r="B370" s="2">
        <v>1</v>
      </c>
      <c r="C370" s="6">
        <v>460.03</v>
      </c>
      <c r="D370" s="8">
        <v>460.03</v>
      </c>
      <c r="E370" s="12">
        <v>460.03</v>
      </c>
      <c r="F370" s="15">
        <v>0</v>
      </c>
    </row>
    <row r="371" spans="1:6" s="1" customFormat="1" x14ac:dyDescent="0.3">
      <c r="A371" s="13">
        <v>425</v>
      </c>
      <c r="B371" s="2">
        <v>2</v>
      </c>
      <c r="C371" s="6">
        <v>439.9</v>
      </c>
      <c r="D371" s="8">
        <v>440.69499999999999</v>
      </c>
      <c r="E371" s="12">
        <v>439.10500000000002</v>
      </c>
      <c r="F371" s="10">
        <v>1.589999999999975</v>
      </c>
    </row>
    <row r="372" spans="1:6" s="1" customFormat="1" x14ac:dyDescent="0.3">
      <c r="A372" s="13">
        <v>424.66666666666669</v>
      </c>
      <c r="B372" s="2">
        <v>1</v>
      </c>
      <c r="C372" s="6">
        <v>448.68</v>
      </c>
      <c r="D372" s="8">
        <v>448.68</v>
      </c>
      <c r="E372" s="12">
        <v>448.68</v>
      </c>
      <c r="F372" s="15">
        <v>0</v>
      </c>
    </row>
    <row r="373" spans="1:6" s="1" customFormat="1" x14ac:dyDescent="0.3">
      <c r="A373" s="13">
        <v>424.33333333333331</v>
      </c>
      <c r="B373" s="2">
        <v>1</v>
      </c>
      <c r="C373" s="6">
        <v>439.565</v>
      </c>
      <c r="D373" s="8">
        <v>439.565</v>
      </c>
      <c r="E373" s="12">
        <v>439.565</v>
      </c>
      <c r="F373" s="15">
        <v>0</v>
      </c>
    </row>
    <row r="374" spans="1:6" s="1" customFormat="1" x14ac:dyDescent="0.3">
      <c r="A374" s="13">
        <v>424</v>
      </c>
      <c r="B374" s="2">
        <v>2</v>
      </c>
      <c r="C374" s="6">
        <v>441.04250000000002</v>
      </c>
      <c r="D374" s="8">
        <v>443.64499999999998</v>
      </c>
      <c r="E374" s="12">
        <v>438.44</v>
      </c>
      <c r="F374" s="10">
        <v>5.2049999999999841</v>
      </c>
    </row>
    <row r="375" spans="1:6" s="1" customFormat="1" x14ac:dyDescent="0.3">
      <c r="A375" s="13">
        <v>423.66666666666669</v>
      </c>
      <c r="B375" s="2">
        <v>1</v>
      </c>
      <c r="C375" s="6">
        <v>448.82499999999999</v>
      </c>
      <c r="D375" s="8">
        <v>448.82499999999999</v>
      </c>
      <c r="E375" s="12">
        <v>448.82499999999999</v>
      </c>
      <c r="F375" s="15">
        <v>0</v>
      </c>
    </row>
    <row r="376" spans="1:6" s="1" customFormat="1" x14ac:dyDescent="0.3">
      <c r="A376" s="13">
        <v>423</v>
      </c>
      <c r="B376" s="2">
        <v>1</v>
      </c>
      <c r="C376" s="6">
        <v>446.03999999999996</v>
      </c>
      <c r="D376" s="8">
        <v>446.03999999999996</v>
      </c>
      <c r="E376" s="12">
        <v>446.03999999999996</v>
      </c>
      <c r="F376" s="15">
        <v>0</v>
      </c>
    </row>
    <row r="377" spans="1:6" s="1" customFormat="1" x14ac:dyDescent="0.3">
      <c r="A377" s="13">
        <v>421.33333333333331</v>
      </c>
      <c r="B377" s="2">
        <v>1</v>
      </c>
      <c r="C377" s="6">
        <v>432.625</v>
      </c>
      <c r="D377" s="8">
        <v>432.625</v>
      </c>
      <c r="E377" s="12">
        <v>432.625</v>
      </c>
      <c r="F377" s="15">
        <v>0</v>
      </c>
    </row>
    <row r="378" spans="1:6" s="1" customFormat="1" x14ac:dyDescent="0.3">
      <c r="A378" s="13">
        <v>421</v>
      </c>
      <c r="B378" s="2">
        <v>2</v>
      </c>
      <c r="C378" s="6">
        <v>441.86</v>
      </c>
      <c r="D378" s="8">
        <v>444.82499999999999</v>
      </c>
      <c r="E378" s="12">
        <v>438.89499999999998</v>
      </c>
      <c r="F378" s="10">
        <v>5.9300000000000068</v>
      </c>
    </row>
    <row r="379" spans="1:6" s="1" customFormat="1" x14ac:dyDescent="0.3">
      <c r="A379" s="13">
        <v>420.33333333333331</v>
      </c>
      <c r="B379" s="2">
        <v>1</v>
      </c>
      <c r="C379" s="6">
        <v>441.125</v>
      </c>
      <c r="D379" s="8">
        <v>441.125</v>
      </c>
      <c r="E379" s="12">
        <v>441.125</v>
      </c>
      <c r="F379" s="15">
        <v>0</v>
      </c>
    </row>
    <row r="380" spans="1:6" s="1" customFormat="1" x14ac:dyDescent="0.3">
      <c r="A380" s="13">
        <v>420</v>
      </c>
      <c r="B380" s="2">
        <v>1</v>
      </c>
      <c r="C380" s="6">
        <v>442.1</v>
      </c>
      <c r="D380" s="8">
        <v>442.1</v>
      </c>
      <c r="E380" s="12">
        <v>442.1</v>
      </c>
      <c r="F380" s="15">
        <v>0</v>
      </c>
    </row>
    <row r="381" spans="1:6" s="1" customFormat="1" x14ac:dyDescent="0.3">
      <c r="A381" s="13">
        <v>419</v>
      </c>
      <c r="B381" s="2">
        <v>1</v>
      </c>
      <c r="C381" s="6">
        <v>440.5</v>
      </c>
      <c r="D381" s="8">
        <v>440.5</v>
      </c>
      <c r="E381" s="12">
        <v>440.5</v>
      </c>
      <c r="F381" s="15">
        <v>0</v>
      </c>
    </row>
    <row r="382" spans="1:6" s="1" customFormat="1" x14ac:dyDescent="0.3">
      <c r="A382" s="13">
        <v>418.33333333333331</v>
      </c>
      <c r="B382" s="2">
        <v>1</v>
      </c>
      <c r="C382" s="6">
        <v>431.53</v>
      </c>
      <c r="D382" s="8">
        <v>431.53</v>
      </c>
      <c r="E382" s="12">
        <v>431.53</v>
      </c>
      <c r="F382" s="15">
        <v>0</v>
      </c>
    </row>
    <row r="383" spans="1:6" s="1" customFormat="1" x14ac:dyDescent="0.3">
      <c r="A383" s="13">
        <v>418</v>
      </c>
      <c r="B383" s="2">
        <v>2</v>
      </c>
      <c r="C383" s="6">
        <v>441.98749999999995</v>
      </c>
      <c r="D383" s="8">
        <v>445.64499999999998</v>
      </c>
      <c r="E383" s="12">
        <v>438.33</v>
      </c>
      <c r="F383" s="10">
        <v>7.3149999999999977</v>
      </c>
    </row>
    <row r="384" spans="1:6" s="1" customFormat="1" x14ac:dyDescent="0.3">
      <c r="A384" s="13">
        <v>417.66666666666669</v>
      </c>
      <c r="B384" s="2">
        <v>1</v>
      </c>
      <c r="C384" s="6">
        <v>437.03</v>
      </c>
      <c r="D384" s="8">
        <v>437.03</v>
      </c>
      <c r="E384" s="12">
        <v>437.03</v>
      </c>
      <c r="F384" s="15">
        <v>0</v>
      </c>
    </row>
    <row r="385" spans="1:6" s="1" customFormat="1" x14ac:dyDescent="0.3">
      <c r="A385" s="13">
        <v>417.33333333333331</v>
      </c>
      <c r="B385" s="2">
        <v>1</v>
      </c>
      <c r="C385" s="6">
        <v>435.89499999999998</v>
      </c>
      <c r="D385" s="8">
        <v>435.89499999999998</v>
      </c>
      <c r="E385" s="12">
        <v>435.89499999999998</v>
      </c>
      <c r="F385" s="15">
        <v>0</v>
      </c>
    </row>
    <row r="386" spans="1:6" s="1" customFormat="1" x14ac:dyDescent="0.3">
      <c r="A386" s="13">
        <v>417</v>
      </c>
      <c r="B386" s="2">
        <v>1</v>
      </c>
      <c r="C386" s="6">
        <v>442.18</v>
      </c>
      <c r="D386" s="8">
        <v>442.18</v>
      </c>
      <c r="E386" s="12">
        <v>442.18</v>
      </c>
      <c r="F386" s="15">
        <v>0</v>
      </c>
    </row>
    <row r="387" spans="1:6" s="1" customFormat="1" x14ac:dyDescent="0.3">
      <c r="A387" s="13">
        <v>416.66666666666669</v>
      </c>
      <c r="B387" s="2">
        <v>2</v>
      </c>
      <c r="C387" s="6">
        <v>437.98750000000001</v>
      </c>
      <c r="D387" s="8">
        <v>444.85500000000002</v>
      </c>
      <c r="E387" s="12">
        <v>431.12</v>
      </c>
      <c r="F387" s="10">
        <v>13.735000000000014</v>
      </c>
    </row>
    <row r="388" spans="1:6" s="1" customFormat="1" x14ac:dyDescent="0.3">
      <c r="A388" s="13">
        <v>416.33333333333331</v>
      </c>
      <c r="B388" s="2">
        <v>1</v>
      </c>
      <c r="C388" s="6">
        <v>439.27</v>
      </c>
      <c r="D388" s="8">
        <v>439.27</v>
      </c>
      <c r="E388" s="12">
        <v>439.27</v>
      </c>
      <c r="F388" s="15">
        <v>0</v>
      </c>
    </row>
    <row r="389" spans="1:6" s="1" customFormat="1" x14ac:dyDescent="0.3">
      <c r="A389" s="13">
        <v>416</v>
      </c>
      <c r="B389" s="2">
        <v>1</v>
      </c>
      <c r="C389" s="6">
        <v>447.185</v>
      </c>
      <c r="D389" s="8">
        <v>447.185</v>
      </c>
      <c r="E389" s="12">
        <v>447.185</v>
      </c>
      <c r="F389" s="15">
        <v>0</v>
      </c>
    </row>
    <row r="390" spans="1:6" s="1" customFormat="1" x14ac:dyDescent="0.3">
      <c r="A390" s="13">
        <v>415.33333333333331</v>
      </c>
      <c r="B390" s="2">
        <v>1</v>
      </c>
      <c r="C390" s="6">
        <v>438.32499999999999</v>
      </c>
      <c r="D390" s="8">
        <v>438.32499999999999</v>
      </c>
      <c r="E390" s="12">
        <v>438.32499999999999</v>
      </c>
      <c r="F390" s="15">
        <v>0</v>
      </c>
    </row>
    <row r="391" spans="1:6" s="1" customFormat="1" x14ac:dyDescent="0.3">
      <c r="A391" s="13">
        <v>414.33333333333331</v>
      </c>
      <c r="B391" s="2">
        <v>1</v>
      </c>
      <c r="C391" s="6">
        <v>442.92500000000001</v>
      </c>
      <c r="D391" s="8">
        <v>442.92500000000001</v>
      </c>
      <c r="E391" s="12">
        <v>442.92500000000001</v>
      </c>
      <c r="F391" s="15">
        <v>0</v>
      </c>
    </row>
    <row r="392" spans="1:6" s="1" customFormat="1" x14ac:dyDescent="0.3">
      <c r="A392" s="13">
        <v>413</v>
      </c>
      <c r="B392" s="2">
        <v>1</v>
      </c>
      <c r="C392" s="6">
        <v>443.21000000000004</v>
      </c>
      <c r="D392" s="8">
        <v>443.21000000000004</v>
      </c>
      <c r="E392" s="12">
        <v>443.21000000000004</v>
      </c>
      <c r="F392" s="15">
        <v>0</v>
      </c>
    </row>
    <row r="393" spans="1:6" s="1" customFormat="1" x14ac:dyDescent="0.3">
      <c r="A393" s="13">
        <v>412.66666666666669</v>
      </c>
      <c r="B393" s="2">
        <v>1</v>
      </c>
      <c r="C393" s="6">
        <v>427.66499999999996</v>
      </c>
      <c r="D393" s="8">
        <v>427.66499999999996</v>
      </c>
      <c r="E393" s="12">
        <v>427.66499999999996</v>
      </c>
      <c r="F393" s="15">
        <v>0</v>
      </c>
    </row>
    <row r="394" spans="1:6" s="1" customFormat="1" x14ac:dyDescent="0.3">
      <c r="A394" s="13">
        <v>412.33333333333331</v>
      </c>
      <c r="B394" s="2">
        <v>1</v>
      </c>
      <c r="C394" s="6">
        <v>424.44</v>
      </c>
      <c r="D394" s="8">
        <v>424.44</v>
      </c>
      <c r="E394" s="12">
        <v>424.44</v>
      </c>
      <c r="F394" s="15">
        <v>0</v>
      </c>
    </row>
    <row r="395" spans="1:6" s="1" customFormat="1" x14ac:dyDescent="0.3">
      <c r="A395" s="13">
        <v>412</v>
      </c>
      <c r="B395" s="2">
        <v>1</v>
      </c>
      <c r="C395" s="6">
        <v>447.38499999999999</v>
      </c>
      <c r="D395" s="8">
        <v>447.38499999999999</v>
      </c>
      <c r="E395" s="12">
        <v>447.38499999999999</v>
      </c>
      <c r="F395" s="15">
        <v>0</v>
      </c>
    </row>
    <row r="396" spans="1:6" s="1" customFormat="1" x14ac:dyDescent="0.3">
      <c r="A396" s="13">
        <v>411.33333333333331</v>
      </c>
      <c r="B396" s="2">
        <v>1</v>
      </c>
      <c r="C396" s="6">
        <v>433.505</v>
      </c>
      <c r="D396" s="8">
        <v>433.505</v>
      </c>
      <c r="E396" s="12">
        <v>433.505</v>
      </c>
      <c r="F396" s="15">
        <v>0</v>
      </c>
    </row>
    <row r="397" spans="1:6" s="1" customFormat="1" x14ac:dyDescent="0.3">
      <c r="A397" s="13">
        <v>411</v>
      </c>
      <c r="B397" s="2">
        <v>1</v>
      </c>
      <c r="C397" s="6">
        <v>429.35500000000002</v>
      </c>
      <c r="D397" s="8">
        <v>429.35500000000002</v>
      </c>
      <c r="E397" s="12">
        <v>429.35500000000002</v>
      </c>
      <c r="F397" s="15">
        <v>0</v>
      </c>
    </row>
    <row r="398" spans="1:6" s="1" customFormat="1" x14ac:dyDescent="0.3">
      <c r="A398" s="13">
        <v>409</v>
      </c>
      <c r="B398" s="2">
        <v>3</v>
      </c>
      <c r="C398" s="6">
        <v>427.26166666666671</v>
      </c>
      <c r="D398" s="8">
        <v>429.315</v>
      </c>
      <c r="E398" s="12">
        <v>424.70499999999998</v>
      </c>
      <c r="F398" s="10">
        <v>4.6100000000000136</v>
      </c>
    </row>
    <row r="399" spans="1:6" s="1" customFormat="1" x14ac:dyDescent="0.3">
      <c r="A399" s="13">
        <v>408.66666666666669</v>
      </c>
      <c r="B399" s="2">
        <v>2</v>
      </c>
      <c r="C399" s="6">
        <v>431.01749999999998</v>
      </c>
      <c r="D399" s="8">
        <v>431.03999999999996</v>
      </c>
      <c r="E399" s="12">
        <v>430.995</v>
      </c>
      <c r="F399" s="10">
        <v>4.4999999999959073E-2</v>
      </c>
    </row>
    <row r="400" spans="1:6" s="1" customFormat="1" x14ac:dyDescent="0.3">
      <c r="A400" s="13">
        <v>408.33333333333331</v>
      </c>
      <c r="B400" s="2">
        <v>1</v>
      </c>
      <c r="C400" s="6">
        <v>416.03500000000003</v>
      </c>
      <c r="D400" s="8">
        <v>416.03500000000003</v>
      </c>
      <c r="E400" s="12">
        <v>416.03500000000003</v>
      </c>
      <c r="F400" s="15">
        <v>0</v>
      </c>
    </row>
    <row r="401" spans="1:6" s="1" customFormat="1" x14ac:dyDescent="0.3">
      <c r="A401" s="13">
        <v>408</v>
      </c>
      <c r="B401" s="2">
        <v>1</v>
      </c>
      <c r="C401" s="6">
        <v>425.21500000000003</v>
      </c>
      <c r="D401" s="8">
        <v>425.21500000000003</v>
      </c>
      <c r="E401" s="12">
        <v>425.21500000000003</v>
      </c>
      <c r="F401" s="15">
        <v>0</v>
      </c>
    </row>
    <row r="402" spans="1:6" s="1" customFormat="1" x14ac:dyDescent="0.3">
      <c r="A402" s="13">
        <v>407.33333333333331</v>
      </c>
      <c r="B402" s="2">
        <v>2</v>
      </c>
      <c r="C402" s="6">
        <v>425.61750000000001</v>
      </c>
      <c r="D402" s="8">
        <v>425.76</v>
      </c>
      <c r="E402" s="12">
        <v>425.47500000000002</v>
      </c>
      <c r="F402" s="10">
        <v>0.28499999999996817</v>
      </c>
    </row>
    <row r="403" spans="1:6" s="1" customFormat="1" x14ac:dyDescent="0.3">
      <c r="A403" s="13">
        <v>407</v>
      </c>
      <c r="B403" s="2">
        <v>2</v>
      </c>
      <c r="C403" s="6">
        <v>428.46249999999998</v>
      </c>
      <c r="D403" s="8">
        <v>436.68</v>
      </c>
      <c r="E403" s="12">
        <v>420.245</v>
      </c>
      <c r="F403" s="10">
        <v>16.435000000000002</v>
      </c>
    </row>
    <row r="404" spans="1:6" s="1" customFormat="1" x14ac:dyDescent="0.3">
      <c r="A404" s="13">
        <v>406.33333333333331</v>
      </c>
      <c r="B404" s="2">
        <v>2</v>
      </c>
      <c r="C404" s="6">
        <v>424.435</v>
      </c>
      <c r="D404" s="8">
        <v>425.15499999999997</v>
      </c>
      <c r="E404" s="12">
        <v>423.71500000000003</v>
      </c>
      <c r="F404" s="10">
        <v>1.4399999999999409</v>
      </c>
    </row>
    <row r="405" spans="1:6" s="1" customFormat="1" x14ac:dyDescent="0.3">
      <c r="A405" s="13">
        <v>405.66666666666669</v>
      </c>
      <c r="B405" s="2">
        <v>1</v>
      </c>
      <c r="C405" s="6">
        <v>435.94499999999999</v>
      </c>
      <c r="D405" s="8">
        <v>435.94499999999999</v>
      </c>
      <c r="E405" s="12">
        <v>435.94499999999999</v>
      </c>
      <c r="F405" s="15">
        <v>0</v>
      </c>
    </row>
    <row r="406" spans="1:6" s="1" customFormat="1" x14ac:dyDescent="0.3">
      <c r="A406" s="13">
        <v>405</v>
      </c>
      <c r="B406" s="2">
        <v>1</v>
      </c>
      <c r="C406" s="6">
        <v>446.72500000000002</v>
      </c>
      <c r="D406" s="8">
        <v>446.72500000000002</v>
      </c>
      <c r="E406" s="12">
        <v>446.72500000000002</v>
      </c>
      <c r="F406" s="15">
        <v>0</v>
      </c>
    </row>
    <row r="407" spans="1:6" s="1" customFormat="1" x14ac:dyDescent="0.3">
      <c r="A407" s="13">
        <v>404.66666666666669</v>
      </c>
      <c r="B407" s="2">
        <v>1</v>
      </c>
      <c r="C407" s="6">
        <v>417.62</v>
      </c>
      <c r="D407" s="8">
        <v>417.62</v>
      </c>
      <c r="E407" s="12">
        <v>417.62</v>
      </c>
      <c r="F407" s="15">
        <v>0</v>
      </c>
    </row>
    <row r="408" spans="1:6" s="1" customFormat="1" x14ac:dyDescent="0.3">
      <c r="A408" s="13">
        <v>404.33333333333331</v>
      </c>
      <c r="B408" s="2">
        <v>1</v>
      </c>
      <c r="C408" s="6">
        <v>432.94499999999999</v>
      </c>
      <c r="D408" s="8">
        <v>432.94499999999999</v>
      </c>
      <c r="E408" s="12">
        <v>432.94499999999999</v>
      </c>
      <c r="F408" s="15">
        <v>0</v>
      </c>
    </row>
    <row r="409" spans="1:6" s="1" customFormat="1" x14ac:dyDescent="0.3">
      <c r="A409" s="13">
        <v>404</v>
      </c>
      <c r="B409" s="2">
        <v>1</v>
      </c>
      <c r="C409" s="6">
        <v>422.27</v>
      </c>
      <c r="D409" s="8">
        <v>422.27</v>
      </c>
      <c r="E409" s="12">
        <v>422.27</v>
      </c>
      <c r="F409" s="15">
        <v>0</v>
      </c>
    </row>
    <row r="410" spans="1:6" s="1" customFormat="1" x14ac:dyDescent="0.3">
      <c r="A410" s="13">
        <v>403</v>
      </c>
      <c r="B410" s="2">
        <v>1</v>
      </c>
      <c r="C410" s="6">
        <v>420.70500000000004</v>
      </c>
      <c r="D410" s="8">
        <v>420.70500000000004</v>
      </c>
      <c r="E410" s="12">
        <v>420.70500000000004</v>
      </c>
      <c r="F410" s="15">
        <v>0</v>
      </c>
    </row>
    <row r="411" spans="1:6" s="1" customFormat="1" x14ac:dyDescent="0.3">
      <c r="A411" s="13">
        <v>402.66666666666669</v>
      </c>
      <c r="B411" s="2">
        <v>1</v>
      </c>
      <c r="C411" s="6">
        <v>427.85</v>
      </c>
      <c r="D411" s="8">
        <v>427.85</v>
      </c>
      <c r="E411" s="12">
        <v>427.85</v>
      </c>
      <c r="F411" s="15">
        <v>0</v>
      </c>
    </row>
    <row r="412" spans="1:6" s="1" customFormat="1" x14ac:dyDescent="0.3">
      <c r="A412" s="13">
        <v>402</v>
      </c>
      <c r="B412" s="2">
        <v>3</v>
      </c>
      <c r="C412" s="6">
        <v>422.42166666666662</v>
      </c>
      <c r="D412" s="8">
        <v>424.59000000000003</v>
      </c>
      <c r="E412" s="12">
        <v>421.33499999999998</v>
      </c>
      <c r="F412" s="10">
        <v>3.2550000000000523</v>
      </c>
    </row>
    <row r="413" spans="1:6" s="1" customFormat="1" x14ac:dyDescent="0.3">
      <c r="A413" s="13">
        <v>401.33333333333331</v>
      </c>
      <c r="B413" s="2">
        <v>1</v>
      </c>
      <c r="C413" s="6">
        <v>428.97500000000002</v>
      </c>
      <c r="D413" s="8">
        <v>428.97500000000002</v>
      </c>
      <c r="E413" s="12">
        <v>428.97500000000002</v>
      </c>
      <c r="F413" s="15">
        <v>0</v>
      </c>
    </row>
    <row r="414" spans="1:6" s="1" customFormat="1" x14ac:dyDescent="0.3">
      <c r="A414" s="13">
        <v>401</v>
      </c>
      <c r="B414" s="2">
        <v>3</v>
      </c>
      <c r="C414" s="6">
        <v>423.88166666666666</v>
      </c>
      <c r="D414" s="8">
        <v>425.82</v>
      </c>
      <c r="E414" s="12">
        <v>422.685</v>
      </c>
      <c r="F414" s="10">
        <v>3.1349999999999909</v>
      </c>
    </row>
    <row r="415" spans="1:6" s="1" customFormat="1" x14ac:dyDescent="0.3">
      <c r="A415" s="13">
        <v>400.66666666666669</v>
      </c>
      <c r="B415" s="2">
        <v>1</v>
      </c>
      <c r="C415" s="6">
        <v>424.26499999999999</v>
      </c>
      <c r="D415" s="8">
        <v>424.26499999999999</v>
      </c>
      <c r="E415" s="12">
        <v>424.26499999999999</v>
      </c>
      <c r="F415" s="15">
        <v>0</v>
      </c>
    </row>
    <row r="416" spans="1:6" s="1" customFormat="1" x14ac:dyDescent="0.3">
      <c r="A416" s="13">
        <v>400</v>
      </c>
      <c r="B416" s="2">
        <v>1</v>
      </c>
      <c r="C416" s="6">
        <v>427.85500000000002</v>
      </c>
      <c r="D416" s="8">
        <v>427.85500000000002</v>
      </c>
      <c r="E416" s="12">
        <v>427.85500000000002</v>
      </c>
      <c r="F416" s="15">
        <v>0</v>
      </c>
    </row>
    <row r="417" spans="1:6" s="1" customFormat="1" x14ac:dyDescent="0.3">
      <c r="A417" s="13">
        <v>399.66666666666669</v>
      </c>
      <c r="B417" s="2">
        <v>1</v>
      </c>
      <c r="C417" s="6">
        <v>421.65999999999997</v>
      </c>
      <c r="D417" s="8">
        <v>421.65999999999997</v>
      </c>
      <c r="E417" s="12">
        <v>421.65999999999997</v>
      </c>
      <c r="F417" s="15">
        <v>0</v>
      </c>
    </row>
    <row r="418" spans="1:6" s="1" customFormat="1" x14ac:dyDescent="0.3">
      <c r="A418" s="13">
        <v>399.33333333333331</v>
      </c>
      <c r="B418" s="2">
        <v>3</v>
      </c>
      <c r="C418" s="6">
        <v>417.08500000000004</v>
      </c>
      <c r="D418" s="8">
        <v>425.86</v>
      </c>
      <c r="E418" s="12">
        <v>411.90999999999997</v>
      </c>
      <c r="F418" s="10">
        <v>13.950000000000045</v>
      </c>
    </row>
    <row r="419" spans="1:6" s="1" customFormat="1" x14ac:dyDescent="0.3">
      <c r="A419" s="13">
        <v>399</v>
      </c>
      <c r="B419" s="2">
        <v>4</v>
      </c>
      <c r="C419" s="6">
        <v>424.16250000000002</v>
      </c>
      <c r="D419" s="8">
        <v>425.14499999999998</v>
      </c>
      <c r="E419" s="12">
        <v>422.71000000000004</v>
      </c>
      <c r="F419" s="10">
        <v>2.4349999999999454</v>
      </c>
    </row>
    <row r="420" spans="1:6" s="1" customFormat="1" x14ac:dyDescent="0.3">
      <c r="A420" s="13">
        <v>398.66666666666669</v>
      </c>
      <c r="B420" s="2">
        <v>2</v>
      </c>
      <c r="C420" s="6">
        <v>421.73500000000001</v>
      </c>
      <c r="D420" s="8">
        <v>422.56</v>
      </c>
      <c r="E420" s="12">
        <v>420.90999999999997</v>
      </c>
      <c r="F420" s="10">
        <v>1.6500000000000341</v>
      </c>
    </row>
    <row r="421" spans="1:6" s="1" customFormat="1" x14ac:dyDescent="0.3">
      <c r="A421" s="13">
        <v>398.33333333333331</v>
      </c>
      <c r="B421" s="2">
        <v>2</v>
      </c>
      <c r="C421" s="6">
        <v>418.51250000000005</v>
      </c>
      <c r="D421" s="8">
        <v>420.08500000000004</v>
      </c>
      <c r="E421" s="12">
        <v>416.94</v>
      </c>
      <c r="F421" s="10">
        <v>3.1450000000000387</v>
      </c>
    </row>
    <row r="422" spans="1:6" s="1" customFormat="1" x14ac:dyDescent="0.3">
      <c r="A422" s="13">
        <v>398</v>
      </c>
      <c r="B422" s="2">
        <v>1</v>
      </c>
      <c r="C422" s="6">
        <v>422.03999999999996</v>
      </c>
      <c r="D422" s="8">
        <v>422.03999999999996</v>
      </c>
      <c r="E422" s="12">
        <v>422.03999999999996</v>
      </c>
      <c r="F422" s="15">
        <v>0</v>
      </c>
    </row>
    <row r="423" spans="1:6" s="1" customFormat="1" x14ac:dyDescent="0.3">
      <c r="A423" s="13">
        <v>397.66666666666669</v>
      </c>
      <c r="B423" s="2">
        <v>1</v>
      </c>
      <c r="C423" s="6">
        <v>416.65499999999997</v>
      </c>
      <c r="D423" s="8">
        <v>416.65499999999997</v>
      </c>
      <c r="E423" s="12">
        <v>416.65499999999997</v>
      </c>
      <c r="F423" s="15">
        <v>0</v>
      </c>
    </row>
    <row r="424" spans="1:6" s="1" customFormat="1" x14ac:dyDescent="0.3">
      <c r="A424" s="13">
        <v>397.33333333333331</v>
      </c>
      <c r="B424" s="2">
        <v>1</v>
      </c>
      <c r="C424" s="6">
        <v>424.97</v>
      </c>
      <c r="D424" s="8">
        <v>424.97</v>
      </c>
      <c r="E424" s="12">
        <v>424.97</v>
      </c>
      <c r="F424" s="15">
        <v>0</v>
      </c>
    </row>
    <row r="425" spans="1:6" s="1" customFormat="1" x14ac:dyDescent="0.3">
      <c r="A425" s="13">
        <v>395.66666666666669</v>
      </c>
      <c r="B425" s="2">
        <v>1</v>
      </c>
      <c r="C425" s="6">
        <v>411.59500000000003</v>
      </c>
      <c r="D425" s="8">
        <v>411.59500000000003</v>
      </c>
      <c r="E425" s="12">
        <v>411.59500000000003</v>
      </c>
      <c r="F425" s="15">
        <v>0</v>
      </c>
    </row>
    <row r="426" spans="1:6" s="1" customFormat="1" x14ac:dyDescent="0.3">
      <c r="A426" s="13">
        <v>395.33333333333331</v>
      </c>
      <c r="B426" s="2">
        <v>2</v>
      </c>
      <c r="C426" s="6">
        <v>416.72500000000002</v>
      </c>
      <c r="D426" s="8">
        <v>418.65999999999997</v>
      </c>
      <c r="E426" s="12">
        <v>414.79</v>
      </c>
      <c r="F426" s="10">
        <v>3.8699999999999477</v>
      </c>
    </row>
    <row r="427" spans="1:6" s="1" customFormat="1" x14ac:dyDescent="0.3">
      <c r="A427" s="13">
        <v>395</v>
      </c>
      <c r="B427" s="2">
        <v>3</v>
      </c>
      <c r="C427" s="6">
        <v>417.30666666666667</v>
      </c>
      <c r="D427" s="8">
        <v>421.3</v>
      </c>
      <c r="E427" s="12">
        <v>413.88</v>
      </c>
      <c r="F427" s="10">
        <v>7.4200000000000159</v>
      </c>
    </row>
    <row r="428" spans="1:6" s="1" customFormat="1" x14ac:dyDescent="0.3">
      <c r="A428" s="13">
        <v>394.66666666666669</v>
      </c>
      <c r="B428" s="2">
        <v>1</v>
      </c>
      <c r="C428" s="6">
        <v>418.47</v>
      </c>
      <c r="D428" s="8">
        <v>418.47</v>
      </c>
      <c r="E428" s="12">
        <v>418.47</v>
      </c>
      <c r="F428" s="15">
        <v>0</v>
      </c>
    </row>
    <row r="429" spans="1:6" s="1" customFormat="1" x14ac:dyDescent="0.3">
      <c r="A429" s="13">
        <v>393.33333333333331</v>
      </c>
      <c r="B429" s="2">
        <v>1</v>
      </c>
      <c r="C429" s="6">
        <v>425.88</v>
      </c>
      <c r="D429" s="8">
        <v>425.88</v>
      </c>
      <c r="E429" s="12">
        <v>425.88</v>
      </c>
      <c r="F429" s="15">
        <v>0</v>
      </c>
    </row>
    <row r="430" spans="1:6" s="1" customFormat="1" x14ac:dyDescent="0.3">
      <c r="A430" s="13">
        <v>393</v>
      </c>
      <c r="B430" s="2">
        <v>1</v>
      </c>
      <c r="C430" s="6">
        <v>414.17</v>
      </c>
      <c r="D430" s="8">
        <v>414.17</v>
      </c>
      <c r="E430" s="12">
        <v>414.17</v>
      </c>
      <c r="F430" s="15">
        <v>0</v>
      </c>
    </row>
    <row r="431" spans="1:6" s="1" customFormat="1" x14ac:dyDescent="0.3">
      <c r="A431" s="13">
        <v>391.66666666666669</v>
      </c>
      <c r="B431" s="2">
        <v>2</v>
      </c>
      <c r="C431" s="6">
        <v>411.28000000000003</v>
      </c>
      <c r="D431" s="8">
        <v>416.72</v>
      </c>
      <c r="E431" s="12">
        <v>405.84000000000003</v>
      </c>
      <c r="F431" s="10">
        <v>10.879999999999995</v>
      </c>
    </row>
    <row r="432" spans="1:6" s="1" customFormat="1" x14ac:dyDescent="0.3">
      <c r="A432" s="13">
        <v>391.33333333333331</v>
      </c>
      <c r="B432" s="2">
        <v>1</v>
      </c>
      <c r="C432" s="6">
        <v>405.67</v>
      </c>
      <c r="D432" s="8">
        <v>405.67</v>
      </c>
      <c r="E432" s="12">
        <v>405.67</v>
      </c>
      <c r="F432" s="15">
        <v>0</v>
      </c>
    </row>
    <row r="433" spans="1:6" s="1" customFormat="1" x14ac:dyDescent="0.3">
      <c r="A433" s="13">
        <v>391</v>
      </c>
      <c r="B433" s="2">
        <v>2</v>
      </c>
      <c r="C433" s="6">
        <v>409.02</v>
      </c>
      <c r="D433" s="8">
        <v>410.90499999999997</v>
      </c>
      <c r="E433" s="12">
        <v>407.13499999999999</v>
      </c>
      <c r="F433" s="10">
        <v>3.7699999999999818</v>
      </c>
    </row>
    <row r="434" spans="1:6" s="1" customFormat="1" x14ac:dyDescent="0.3">
      <c r="A434" s="13">
        <v>390</v>
      </c>
      <c r="B434" s="2">
        <v>3</v>
      </c>
      <c r="C434" s="6">
        <v>414.8</v>
      </c>
      <c r="D434" s="8">
        <v>419.7</v>
      </c>
      <c r="E434" s="12">
        <v>406.19</v>
      </c>
      <c r="F434" s="10">
        <v>13.509999999999991</v>
      </c>
    </row>
    <row r="435" spans="1:6" s="1" customFormat="1" x14ac:dyDescent="0.3">
      <c r="A435" s="13">
        <v>388.33333333333331</v>
      </c>
      <c r="B435" s="2">
        <v>1</v>
      </c>
      <c r="C435" s="6">
        <v>405.27499999999998</v>
      </c>
      <c r="D435" s="8">
        <v>405.27499999999998</v>
      </c>
      <c r="E435" s="12">
        <v>405.27499999999998</v>
      </c>
      <c r="F435" s="15">
        <v>0</v>
      </c>
    </row>
    <row r="436" spans="1:6" s="1" customFormat="1" x14ac:dyDescent="0.3">
      <c r="A436" s="13">
        <v>387.66666666666669</v>
      </c>
      <c r="B436" s="2">
        <v>1</v>
      </c>
      <c r="C436" s="6">
        <v>413.84000000000003</v>
      </c>
      <c r="D436" s="8">
        <v>413.84000000000003</v>
      </c>
      <c r="E436" s="12">
        <v>413.84000000000003</v>
      </c>
      <c r="F436" s="15">
        <v>0</v>
      </c>
    </row>
    <row r="437" spans="1:6" s="1" customFormat="1" x14ac:dyDescent="0.3">
      <c r="A437" s="13">
        <v>387.33333333333331</v>
      </c>
      <c r="B437" s="2">
        <v>1</v>
      </c>
      <c r="C437" s="6">
        <v>402.6</v>
      </c>
      <c r="D437" s="8">
        <v>402.6</v>
      </c>
      <c r="E437" s="12">
        <v>402.6</v>
      </c>
      <c r="F437" s="15">
        <v>0</v>
      </c>
    </row>
    <row r="438" spans="1:6" s="1" customFormat="1" x14ac:dyDescent="0.3">
      <c r="A438" s="13">
        <v>387</v>
      </c>
      <c r="B438" s="2">
        <v>1</v>
      </c>
      <c r="C438" s="6">
        <v>407.61</v>
      </c>
      <c r="D438" s="8">
        <v>407.61</v>
      </c>
      <c r="E438" s="12">
        <v>407.61</v>
      </c>
      <c r="F438" s="15">
        <v>0</v>
      </c>
    </row>
    <row r="439" spans="1:6" s="1" customFormat="1" x14ac:dyDescent="0.3">
      <c r="A439" s="13">
        <v>386.66666666666669</v>
      </c>
      <c r="B439" s="2">
        <v>1</v>
      </c>
      <c r="C439" s="6">
        <v>399.29500000000002</v>
      </c>
      <c r="D439" s="8">
        <v>399.29500000000002</v>
      </c>
      <c r="E439" s="12">
        <v>399.29500000000002</v>
      </c>
      <c r="F439" s="15">
        <v>0</v>
      </c>
    </row>
    <row r="440" spans="1:6" s="1" customFormat="1" x14ac:dyDescent="0.3">
      <c r="A440" s="13">
        <v>385.66666666666669</v>
      </c>
      <c r="B440" s="2">
        <v>1</v>
      </c>
      <c r="C440" s="6">
        <v>397.33499999999998</v>
      </c>
      <c r="D440" s="8">
        <v>397.33499999999998</v>
      </c>
      <c r="E440" s="12">
        <v>397.33499999999998</v>
      </c>
      <c r="F440" s="15">
        <v>0</v>
      </c>
    </row>
    <row r="441" spans="1:6" s="1" customFormat="1" x14ac:dyDescent="0.3">
      <c r="A441" s="13">
        <v>385.33333333333331</v>
      </c>
      <c r="B441" s="2">
        <v>1</v>
      </c>
      <c r="C441" s="6">
        <v>417.07</v>
      </c>
      <c r="D441" s="8">
        <v>417.07</v>
      </c>
      <c r="E441" s="12">
        <v>417.07</v>
      </c>
      <c r="F441" s="15">
        <v>0</v>
      </c>
    </row>
    <row r="442" spans="1:6" s="1" customFormat="1" x14ac:dyDescent="0.3">
      <c r="A442" s="13">
        <v>384.66666666666669</v>
      </c>
      <c r="B442" s="2">
        <v>1</v>
      </c>
      <c r="C442" s="6">
        <v>408.32499999999999</v>
      </c>
      <c r="D442" s="8">
        <v>408.32499999999999</v>
      </c>
      <c r="E442" s="12">
        <v>408.32499999999999</v>
      </c>
      <c r="F442" s="15">
        <v>0</v>
      </c>
    </row>
    <row r="443" spans="1:6" s="1" customFormat="1" x14ac:dyDescent="0.3">
      <c r="A443" s="13">
        <v>383.66666666666669</v>
      </c>
      <c r="B443" s="2">
        <v>1</v>
      </c>
      <c r="C443" s="6">
        <v>405.53499999999997</v>
      </c>
      <c r="D443" s="8">
        <v>405.53499999999997</v>
      </c>
      <c r="E443" s="12">
        <v>405.53499999999997</v>
      </c>
      <c r="F443" s="15">
        <v>0</v>
      </c>
    </row>
    <row r="444" spans="1:6" s="1" customFormat="1" x14ac:dyDescent="0.3">
      <c r="A444" s="13">
        <v>383.33333333333331</v>
      </c>
      <c r="B444" s="2">
        <v>2</v>
      </c>
      <c r="C444" s="6">
        <v>401.29499999999996</v>
      </c>
      <c r="D444" s="8">
        <v>401.65499999999997</v>
      </c>
      <c r="E444" s="12">
        <v>400.935</v>
      </c>
      <c r="F444" s="10">
        <v>0.71999999999997044</v>
      </c>
    </row>
    <row r="445" spans="1:6" s="1" customFormat="1" x14ac:dyDescent="0.3">
      <c r="A445" s="13">
        <v>382.33333333333331</v>
      </c>
      <c r="B445" s="2">
        <v>1</v>
      </c>
      <c r="C445" s="6">
        <v>398.90499999999997</v>
      </c>
      <c r="D445" s="8">
        <v>398.90499999999997</v>
      </c>
      <c r="E445" s="12">
        <v>398.90499999999997</v>
      </c>
      <c r="F445" s="15">
        <v>0</v>
      </c>
    </row>
    <row r="446" spans="1:6" s="1" customFormat="1" x14ac:dyDescent="0.3">
      <c r="A446" s="13">
        <v>381.66666666666669</v>
      </c>
      <c r="B446" s="2">
        <v>1</v>
      </c>
      <c r="C446" s="6">
        <v>398.02</v>
      </c>
      <c r="D446" s="8">
        <v>398.02</v>
      </c>
      <c r="E446" s="12">
        <v>398.02</v>
      </c>
      <c r="F446" s="15">
        <v>0</v>
      </c>
    </row>
    <row r="447" spans="1:6" s="1" customFormat="1" x14ac:dyDescent="0.3">
      <c r="A447" s="13">
        <v>381.33333333333331</v>
      </c>
      <c r="B447" s="2">
        <v>1</v>
      </c>
      <c r="C447" s="6">
        <v>406.73500000000001</v>
      </c>
      <c r="D447" s="8">
        <v>406.73500000000001</v>
      </c>
      <c r="E447" s="12">
        <v>406.73500000000001</v>
      </c>
      <c r="F447" s="15">
        <v>0</v>
      </c>
    </row>
    <row r="448" spans="1:6" s="1" customFormat="1" x14ac:dyDescent="0.3">
      <c r="A448" s="13">
        <v>380</v>
      </c>
      <c r="B448" s="2">
        <v>1</v>
      </c>
      <c r="C448" s="6">
        <v>398.3</v>
      </c>
      <c r="D448" s="8">
        <v>398.3</v>
      </c>
      <c r="E448" s="12">
        <v>398.3</v>
      </c>
      <c r="F448" s="15">
        <v>0</v>
      </c>
    </row>
    <row r="449" spans="1:6" s="1" customFormat="1" x14ac:dyDescent="0.3">
      <c r="A449" s="13">
        <v>379.66666666666669</v>
      </c>
      <c r="B449" s="2">
        <v>1</v>
      </c>
      <c r="C449" s="6">
        <v>404.90499999999997</v>
      </c>
      <c r="D449" s="8">
        <v>404.90499999999997</v>
      </c>
      <c r="E449" s="12">
        <v>404.90499999999997</v>
      </c>
      <c r="F449" s="15">
        <v>0</v>
      </c>
    </row>
    <row r="450" spans="1:6" s="1" customFormat="1" x14ac:dyDescent="0.3">
      <c r="A450" s="13">
        <v>378.33333333333331</v>
      </c>
      <c r="B450" s="2">
        <v>2</v>
      </c>
      <c r="C450" s="6">
        <v>398.68</v>
      </c>
      <c r="D450" s="8">
        <v>404.89</v>
      </c>
      <c r="E450" s="12">
        <v>392.47</v>
      </c>
      <c r="F450" s="10">
        <v>12.419999999999959</v>
      </c>
    </row>
    <row r="451" spans="1:6" s="1" customFormat="1" x14ac:dyDescent="0.3">
      <c r="A451" s="13">
        <v>377.66666666666669</v>
      </c>
      <c r="B451" s="2">
        <v>2</v>
      </c>
      <c r="C451" s="6">
        <v>401.76249999999999</v>
      </c>
      <c r="D451" s="8">
        <v>405.02499999999998</v>
      </c>
      <c r="E451" s="12">
        <v>398.5</v>
      </c>
      <c r="F451" s="10">
        <v>6.5249999999999773</v>
      </c>
    </row>
    <row r="452" spans="1:6" s="1" customFormat="1" x14ac:dyDescent="0.3">
      <c r="A452" s="13">
        <v>377</v>
      </c>
      <c r="B452" s="2">
        <v>1</v>
      </c>
      <c r="C452" s="6">
        <v>409.96</v>
      </c>
      <c r="D452" s="8">
        <v>409.96</v>
      </c>
      <c r="E452" s="12">
        <v>409.96</v>
      </c>
      <c r="F452" s="15">
        <v>0</v>
      </c>
    </row>
    <row r="453" spans="1:6" s="1" customFormat="1" x14ac:dyDescent="0.3">
      <c r="A453" s="13">
        <v>376.66666666666669</v>
      </c>
      <c r="B453" s="2">
        <v>1</v>
      </c>
      <c r="C453" s="6">
        <v>404.05</v>
      </c>
      <c r="D453" s="8">
        <v>404.05</v>
      </c>
      <c r="E453" s="12">
        <v>404.05</v>
      </c>
      <c r="F453" s="15">
        <v>0</v>
      </c>
    </row>
    <row r="454" spans="1:6" s="1" customFormat="1" x14ac:dyDescent="0.3">
      <c r="A454" s="13">
        <v>376.33333333333331</v>
      </c>
      <c r="B454" s="2">
        <v>2</v>
      </c>
      <c r="C454" s="6">
        <v>402.22</v>
      </c>
      <c r="D454" s="8">
        <v>402.22</v>
      </c>
      <c r="E454" s="12">
        <v>402.22</v>
      </c>
      <c r="F454" s="15">
        <v>0</v>
      </c>
    </row>
    <row r="455" spans="1:6" s="1" customFormat="1" x14ac:dyDescent="0.3">
      <c r="A455" s="13">
        <v>376</v>
      </c>
      <c r="B455" s="2">
        <v>1</v>
      </c>
      <c r="C455" s="6">
        <v>402.64499999999998</v>
      </c>
      <c r="D455" s="8">
        <v>402.64499999999998</v>
      </c>
      <c r="E455" s="12">
        <v>402.64499999999998</v>
      </c>
      <c r="F455" s="15">
        <v>0</v>
      </c>
    </row>
    <row r="456" spans="1:6" s="1" customFormat="1" x14ac:dyDescent="0.3">
      <c r="A456" s="13">
        <v>375.66666666666669</v>
      </c>
      <c r="B456" s="2">
        <v>1</v>
      </c>
      <c r="C456" s="6">
        <v>390.93</v>
      </c>
      <c r="D456" s="8">
        <v>390.93</v>
      </c>
      <c r="E456" s="12">
        <v>390.93</v>
      </c>
      <c r="F456" s="15">
        <v>0</v>
      </c>
    </row>
    <row r="457" spans="1:6" s="1" customFormat="1" x14ac:dyDescent="0.3">
      <c r="A457" s="13">
        <v>375</v>
      </c>
      <c r="B457" s="2">
        <v>2</v>
      </c>
      <c r="C457" s="6">
        <v>401.04250000000002</v>
      </c>
      <c r="D457" s="8">
        <v>404.82499999999999</v>
      </c>
      <c r="E457" s="12">
        <v>397.26</v>
      </c>
      <c r="F457" s="10">
        <v>7.5649999999999977</v>
      </c>
    </row>
    <row r="458" spans="1:6" s="1" customFormat="1" x14ac:dyDescent="0.3">
      <c r="A458" s="13">
        <v>374</v>
      </c>
      <c r="B458" s="2">
        <v>2</v>
      </c>
      <c r="C458" s="6">
        <v>394.35500000000002</v>
      </c>
      <c r="D458" s="8">
        <v>399.79</v>
      </c>
      <c r="E458" s="12">
        <v>388.92</v>
      </c>
      <c r="F458" s="10">
        <v>10.870000000000005</v>
      </c>
    </row>
    <row r="459" spans="1:6" s="1" customFormat="1" x14ac:dyDescent="0.3">
      <c r="A459" s="13">
        <v>373.33333333333331</v>
      </c>
      <c r="B459" s="2">
        <v>1</v>
      </c>
      <c r="C459" s="6">
        <v>389.19</v>
      </c>
      <c r="D459" s="8">
        <v>389.19</v>
      </c>
      <c r="E459" s="12">
        <v>389.19</v>
      </c>
      <c r="F459" s="15">
        <v>0</v>
      </c>
    </row>
    <row r="460" spans="1:6" s="1" customFormat="1" x14ac:dyDescent="0.3">
      <c r="A460" s="13">
        <v>371.33333333333331</v>
      </c>
      <c r="B460" s="2">
        <v>2</v>
      </c>
      <c r="C460" s="6">
        <v>389.39249999999998</v>
      </c>
      <c r="D460" s="8">
        <v>392.15</v>
      </c>
      <c r="E460" s="12">
        <v>386.63499999999999</v>
      </c>
      <c r="F460" s="10">
        <v>5.5149999999999864</v>
      </c>
    </row>
    <row r="461" spans="1:6" s="1" customFormat="1" x14ac:dyDescent="0.3">
      <c r="A461" s="13">
        <v>370</v>
      </c>
      <c r="B461" s="2">
        <v>1</v>
      </c>
      <c r="C461" s="6">
        <v>386.23500000000001</v>
      </c>
      <c r="D461" s="8">
        <v>386.23500000000001</v>
      </c>
      <c r="E461" s="12">
        <v>386.23500000000001</v>
      </c>
      <c r="F461" s="15">
        <v>0</v>
      </c>
    </row>
    <row r="462" spans="1:6" s="1" customFormat="1" x14ac:dyDescent="0.3">
      <c r="A462" s="13">
        <v>369.33333333333331</v>
      </c>
      <c r="B462" s="2">
        <v>1</v>
      </c>
      <c r="C462" s="6">
        <v>394.90499999999997</v>
      </c>
      <c r="D462" s="8">
        <v>394.90499999999997</v>
      </c>
      <c r="E462" s="12">
        <v>394.90499999999997</v>
      </c>
      <c r="F462" s="15">
        <v>0</v>
      </c>
    </row>
    <row r="463" spans="1:6" s="1" customFormat="1" x14ac:dyDescent="0.3">
      <c r="A463" s="13">
        <v>368.66666666666669</v>
      </c>
      <c r="B463" s="2">
        <v>2</v>
      </c>
      <c r="C463" s="6">
        <v>386.96499999999997</v>
      </c>
      <c r="D463" s="8">
        <v>390.4</v>
      </c>
      <c r="E463" s="12">
        <v>383.53</v>
      </c>
      <c r="F463" s="10">
        <v>6.8700000000000045</v>
      </c>
    </row>
    <row r="464" spans="1:6" s="1" customFormat="1" x14ac:dyDescent="0.3">
      <c r="A464" s="13">
        <v>368.33333333333331</v>
      </c>
      <c r="B464" s="2">
        <v>1</v>
      </c>
      <c r="C464" s="6">
        <v>405.94</v>
      </c>
      <c r="D464" s="8">
        <v>405.94</v>
      </c>
      <c r="E464" s="12">
        <v>405.94</v>
      </c>
      <c r="F464" s="15">
        <v>0</v>
      </c>
    </row>
    <row r="465" spans="1:6" s="1" customFormat="1" x14ac:dyDescent="0.3">
      <c r="A465" s="13">
        <v>367.33333333333331</v>
      </c>
      <c r="B465" s="2">
        <v>1</v>
      </c>
      <c r="C465" s="6">
        <v>388.40499999999997</v>
      </c>
      <c r="D465" s="8">
        <v>388.40499999999997</v>
      </c>
      <c r="E465" s="12">
        <v>388.40499999999997</v>
      </c>
      <c r="F465" s="15">
        <v>0</v>
      </c>
    </row>
    <row r="466" spans="1:6" s="1" customFormat="1" x14ac:dyDescent="0.3">
      <c r="A466" s="13">
        <v>367</v>
      </c>
      <c r="B466" s="2">
        <v>1</v>
      </c>
      <c r="C466" s="6">
        <v>389.45499999999998</v>
      </c>
      <c r="D466" s="8">
        <v>389.45499999999998</v>
      </c>
      <c r="E466" s="12">
        <v>389.45499999999998</v>
      </c>
      <c r="F466" s="15">
        <v>0</v>
      </c>
    </row>
    <row r="467" spans="1:6" s="1" customFormat="1" x14ac:dyDescent="0.3">
      <c r="A467" s="13">
        <v>366.33333333333331</v>
      </c>
      <c r="B467" s="2">
        <v>1</v>
      </c>
      <c r="C467" s="6">
        <v>396.245</v>
      </c>
      <c r="D467" s="8">
        <v>396.245</v>
      </c>
      <c r="E467" s="12">
        <v>396.245</v>
      </c>
      <c r="F467" s="15">
        <v>0</v>
      </c>
    </row>
    <row r="468" spans="1:6" s="1" customFormat="1" x14ac:dyDescent="0.3">
      <c r="A468" s="13">
        <v>365</v>
      </c>
      <c r="B468" s="2">
        <v>1</v>
      </c>
      <c r="C468" s="6">
        <v>387.48500000000001</v>
      </c>
      <c r="D468" s="8">
        <v>387.48500000000001</v>
      </c>
      <c r="E468" s="12">
        <v>387.48500000000001</v>
      </c>
      <c r="F468" s="15">
        <v>0</v>
      </c>
    </row>
    <row r="469" spans="1:6" s="1" customFormat="1" x14ac:dyDescent="0.3">
      <c r="A469" s="13">
        <v>362</v>
      </c>
      <c r="B469" s="2">
        <v>1</v>
      </c>
      <c r="C469" s="6">
        <v>380.17500000000001</v>
      </c>
      <c r="D469" s="8">
        <v>380.17500000000001</v>
      </c>
      <c r="E469" s="12">
        <v>380.17500000000001</v>
      </c>
      <c r="F469" s="15">
        <v>0</v>
      </c>
    </row>
    <row r="470" spans="1:6" s="1" customFormat="1" x14ac:dyDescent="0.3">
      <c r="A470" s="13">
        <v>361.66666666666669</v>
      </c>
      <c r="B470" s="2">
        <v>1</v>
      </c>
      <c r="C470" s="6">
        <v>378.33500000000004</v>
      </c>
      <c r="D470" s="8">
        <v>378.33500000000004</v>
      </c>
      <c r="E470" s="12">
        <v>378.33500000000004</v>
      </c>
      <c r="F470" s="15">
        <v>0</v>
      </c>
    </row>
    <row r="471" spans="1:6" s="1" customFormat="1" x14ac:dyDescent="0.3">
      <c r="A471" s="13">
        <v>361.33333333333331</v>
      </c>
      <c r="B471" s="2">
        <v>1</v>
      </c>
      <c r="C471" s="6">
        <v>394.05500000000001</v>
      </c>
      <c r="D471" s="8">
        <v>394.05500000000001</v>
      </c>
      <c r="E471" s="12">
        <v>394.05500000000001</v>
      </c>
      <c r="F471" s="15">
        <v>0</v>
      </c>
    </row>
    <row r="472" spans="1:6" s="1" customFormat="1" x14ac:dyDescent="0.3">
      <c r="A472" s="13">
        <v>361</v>
      </c>
      <c r="B472" s="2">
        <v>1</v>
      </c>
      <c r="C472" s="6">
        <v>385.12</v>
      </c>
      <c r="D472" s="8">
        <v>385.12</v>
      </c>
      <c r="E472" s="12">
        <v>385.12</v>
      </c>
      <c r="F472" s="15">
        <v>0</v>
      </c>
    </row>
    <row r="473" spans="1:6" s="1" customFormat="1" x14ac:dyDescent="0.3">
      <c r="A473" s="13">
        <v>360.66666666666669</v>
      </c>
      <c r="B473" s="2">
        <v>1</v>
      </c>
      <c r="C473" s="6">
        <v>381.10500000000002</v>
      </c>
      <c r="D473" s="8">
        <v>381.10500000000002</v>
      </c>
      <c r="E473" s="12">
        <v>381.10500000000002</v>
      </c>
      <c r="F473" s="15">
        <v>0</v>
      </c>
    </row>
    <row r="474" spans="1:6" s="1" customFormat="1" x14ac:dyDescent="0.3">
      <c r="A474" s="13">
        <v>360.33333333333331</v>
      </c>
      <c r="B474" s="2">
        <v>3</v>
      </c>
      <c r="C474" s="6">
        <v>379.31166666666667</v>
      </c>
      <c r="D474" s="8">
        <v>387.73500000000001</v>
      </c>
      <c r="E474" s="12">
        <v>374.03499999999997</v>
      </c>
      <c r="F474" s="10">
        <v>13.700000000000045</v>
      </c>
    </row>
    <row r="475" spans="1:6" s="1" customFormat="1" x14ac:dyDescent="0.3">
      <c r="A475" s="13">
        <v>357.66666666666669</v>
      </c>
      <c r="B475" s="2">
        <v>1</v>
      </c>
      <c r="C475" s="6">
        <v>386.28</v>
      </c>
      <c r="D475" s="8">
        <v>386.28</v>
      </c>
      <c r="E475" s="12">
        <v>386.28</v>
      </c>
      <c r="F475" s="15">
        <v>0</v>
      </c>
    </row>
    <row r="476" spans="1:6" s="1" customFormat="1" x14ac:dyDescent="0.3">
      <c r="A476" s="13">
        <v>357</v>
      </c>
      <c r="B476" s="2">
        <v>1</v>
      </c>
      <c r="C476" s="6">
        <v>380.625</v>
      </c>
      <c r="D476" s="8">
        <v>380.625</v>
      </c>
      <c r="E476" s="12">
        <v>380.625</v>
      </c>
      <c r="F476" s="15">
        <v>0</v>
      </c>
    </row>
    <row r="477" spans="1:6" s="1" customFormat="1" x14ac:dyDescent="0.3">
      <c r="A477" s="13">
        <v>355.66666666666669</v>
      </c>
      <c r="B477" s="2">
        <v>1</v>
      </c>
      <c r="C477" s="6">
        <v>374.30500000000001</v>
      </c>
      <c r="D477" s="8">
        <v>374.30500000000001</v>
      </c>
      <c r="E477" s="12">
        <v>374.30500000000001</v>
      </c>
      <c r="F477" s="15">
        <v>0</v>
      </c>
    </row>
    <row r="478" spans="1:6" s="1" customFormat="1" x14ac:dyDescent="0.3">
      <c r="A478" s="13">
        <v>355.33333333333331</v>
      </c>
      <c r="B478" s="2">
        <v>1</v>
      </c>
      <c r="C478" s="6">
        <v>375.81</v>
      </c>
      <c r="D478" s="8">
        <v>375.81</v>
      </c>
      <c r="E478" s="12">
        <v>375.81</v>
      </c>
      <c r="F478" s="15">
        <v>0</v>
      </c>
    </row>
    <row r="479" spans="1:6" s="1" customFormat="1" x14ac:dyDescent="0.3">
      <c r="A479" s="13">
        <v>354.66666666666669</v>
      </c>
      <c r="B479" s="2">
        <v>1</v>
      </c>
      <c r="C479" s="6">
        <v>370.875</v>
      </c>
      <c r="D479" s="8">
        <v>370.875</v>
      </c>
      <c r="E479" s="12">
        <v>370.875</v>
      </c>
      <c r="F479" s="15">
        <v>0</v>
      </c>
    </row>
    <row r="480" spans="1:6" s="1" customFormat="1" x14ac:dyDescent="0.3">
      <c r="A480" s="13">
        <v>353.66666666666669</v>
      </c>
      <c r="B480" s="2">
        <v>1</v>
      </c>
      <c r="C480" s="6">
        <v>374.21000000000004</v>
      </c>
      <c r="D480" s="8">
        <v>374.21000000000004</v>
      </c>
      <c r="E480" s="12">
        <v>374.21000000000004</v>
      </c>
      <c r="F480" s="15">
        <v>0</v>
      </c>
    </row>
    <row r="481" spans="1:6" s="1" customFormat="1" x14ac:dyDescent="0.3">
      <c r="A481" s="13">
        <v>351.33333333333331</v>
      </c>
      <c r="B481" s="2">
        <v>2</v>
      </c>
      <c r="C481" s="6">
        <v>375.03999999999996</v>
      </c>
      <c r="D481" s="8">
        <v>377.90499999999997</v>
      </c>
      <c r="E481" s="12">
        <v>372.17500000000001</v>
      </c>
      <c r="F481" s="10">
        <v>5.7299999999999613</v>
      </c>
    </row>
    <row r="482" spans="1:6" s="1" customFormat="1" x14ac:dyDescent="0.3">
      <c r="A482" s="13">
        <v>351</v>
      </c>
      <c r="B482" s="2">
        <v>1</v>
      </c>
      <c r="C482" s="6">
        <v>377.65499999999997</v>
      </c>
      <c r="D482" s="8">
        <v>377.65499999999997</v>
      </c>
      <c r="E482" s="12">
        <v>377.65499999999997</v>
      </c>
      <c r="F482" s="15">
        <v>0</v>
      </c>
    </row>
    <row r="483" spans="1:6" s="1" customFormat="1" x14ac:dyDescent="0.3">
      <c r="A483" s="13">
        <v>349.33333333333331</v>
      </c>
      <c r="B483" s="2">
        <v>1</v>
      </c>
      <c r="C483" s="6">
        <v>368.68</v>
      </c>
      <c r="D483" s="8">
        <v>368.68</v>
      </c>
      <c r="E483" s="12">
        <v>368.68</v>
      </c>
      <c r="F483" s="15">
        <v>0</v>
      </c>
    </row>
    <row r="484" spans="1:6" s="1" customFormat="1" x14ac:dyDescent="0.3">
      <c r="A484" s="13">
        <v>347.66666666666669</v>
      </c>
      <c r="B484" s="2">
        <v>1</v>
      </c>
      <c r="C484" s="6">
        <v>374.84500000000003</v>
      </c>
      <c r="D484" s="8">
        <v>374.84500000000003</v>
      </c>
      <c r="E484" s="12">
        <v>374.84500000000003</v>
      </c>
      <c r="F484" s="15">
        <v>0</v>
      </c>
    </row>
    <row r="485" spans="1:6" s="1" customFormat="1" x14ac:dyDescent="0.3">
      <c r="A485" s="13">
        <v>344</v>
      </c>
      <c r="B485" s="2">
        <v>1</v>
      </c>
      <c r="C485" s="6">
        <v>366.95500000000004</v>
      </c>
      <c r="D485" s="8">
        <v>366.95500000000004</v>
      </c>
      <c r="E485" s="12">
        <v>366.95500000000004</v>
      </c>
      <c r="F485" s="15">
        <v>0</v>
      </c>
    </row>
    <row r="486" spans="1:6" s="1" customFormat="1" x14ac:dyDescent="0.3">
      <c r="A486" s="13">
        <v>336</v>
      </c>
      <c r="B486" s="2">
        <v>1</v>
      </c>
      <c r="C486" s="6">
        <v>348.26499999999999</v>
      </c>
      <c r="D486" s="8">
        <v>348.26499999999999</v>
      </c>
      <c r="E486" s="12">
        <v>348.26499999999999</v>
      </c>
      <c r="F486" s="15">
        <v>0</v>
      </c>
    </row>
    <row r="487" spans="1:6" s="1" customFormat="1" x14ac:dyDescent="0.3">
      <c r="A487" s="13">
        <v>335.33333333333331</v>
      </c>
      <c r="B487" s="2">
        <v>1</v>
      </c>
      <c r="C487" s="6">
        <v>358.92500000000001</v>
      </c>
      <c r="D487" s="8">
        <v>358.92500000000001</v>
      </c>
      <c r="E487" s="12">
        <v>358.92500000000001</v>
      </c>
      <c r="F487" s="15">
        <v>0</v>
      </c>
    </row>
    <row r="488" spans="1:6" s="1" customFormat="1" x14ac:dyDescent="0.3">
      <c r="A488" s="13">
        <v>334.66666666666669</v>
      </c>
      <c r="B488" s="2">
        <v>1</v>
      </c>
      <c r="C488" s="6">
        <v>364.21000000000004</v>
      </c>
      <c r="D488" s="8">
        <v>364.21000000000004</v>
      </c>
      <c r="E488" s="12">
        <v>364.21000000000004</v>
      </c>
      <c r="F488" s="15">
        <v>0</v>
      </c>
    </row>
    <row r="489" spans="1:6" s="1" customFormat="1" x14ac:dyDescent="0.3">
      <c r="A489" s="13">
        <v>334.33333333333331</v>
      </c>
      <c r="B489" s="2">
        <v>1</v>
      </c>
      <c r="C489" s="6">
        <v>363.31</v>
      </c>
      <c r="D489" s="8">
        <v>363.31</v>
      </c>
      <c r="E489" s="12">
        <v>363.31</v>
      </c>
      <c r="F489" s="15">
        <v>0</v>
      </c>
    </row>
    <row r="490" spans="1:6" s="1" customFormat="1" x14ac:dyDescent="0.3">
      <c r="A490" s="13">
        <v>334</v>
      </c>
      <c r="B490" s="2">
        <v>1</v>
      </c>
      <c r="C490" s="6">
        <v>353.8</v>
      </c>
      <c r="D490" s="8">
        <v>353.8</v>
      </c>
      <c r="E490" s="12">
        <v>353.8</v>
      </c>
      <c r="F490" s="15">
        <v>0</v>
      </c>
    </row>
    <row r="491" spans="1:6" s="1" customFormat="1" x14ac:dyDescent="0.3">
      <c r="A491" s="13">
        <v>333</v>
      </c>
      <c r="B491" s="2">
        <v>1</v>
      </c>
      <c r="C491" s="6">
        <v>361.09000000000003</v>
      </c>
      <c r="D491" s="8">
        <v>361.09000000000003</v>
      </c>
      <c r="E491" s="12">
        <v>361.09000000000003</v>
      </c>
      <c r="F491" s="15">
        <v>0</v>
      </c>
    </row>
    <row r="492" spans="1:6" s="1" customFormat="1" x14ac:dyDescent="0.3">
      <c r="A492" s="13">
        <v>332.66666666666669</v>
      </c>
      <c r="B492" s="2">
        <v>1</v>
      </c>
      <c r="C492" s="6">
        <v>364.15999999999997</v>
      </c>
      <c r="D492" s="8">
        <v>364.15999999999997</v>
      </c>
      <c r="E492" s="12">
        <v>364.15999999999997</v>
      </c>
      <c r="F492" s="15">
        <v>0</v>
      </c>
    </row>
    <row r="493" spans="1:6" s="1" customFormat="1" x14ac:dyDescent="0.3">
      <c r="A493" s="13">
        <v>332.33333333333331</v>
      </c>
      <c r="B493" s="2">
        <v>2</v>
      </c>
      <c r="C493" s="6">
        <v>353.77749999999997</v>
      </c>
      <c r="D493" s="8">
        <v>355.03</v>
      </c>
      <c r="E493" s="12">
        <v>352.52499999999998</v>
      </c>
      <c r="F493" s="10">
        <v>2.5049999999999955</v>
      </c>
    </row>
    <row r="494" spans="1:6" s="1" customFormat="1" x14ac:dyDescent="0.3">
      <c r="A494" s="13">
        <v>328.66666666666669</v>
      </c>
      <c r="B494" s="2">
        <v>1</v>
      </c>
      <c r="C494" s="6">
        <v>346.98</v>
      </c>
      <c r="D494" s="8">
        <v>346.98</v>
      </c>
      <c r="E494" s="12">
        <v>346.98</v>
      </c>
      <c r="F494" s="15">
        <v>0</v>
      </c>
    </row>
    <row r="495" spans="1:6" s="1" customFormat="1" x14ac:dyDescent="0.3">
      <c r="A495" s="13">
        <v>328.33333333333331</v>
      </c>
      <c r="B495" s="2">
        <v>1</v>
      </c>
      <c r="C495" s="6">
        <v>346.755</v>
      </c>
      <c r="D495" s="8">
        <v>346.755</v>
      </c>
      <c r="E495" s="12">
        <v>346.755</v>
      </c>
      <c r="F495" s="15">
        <v>0</v>
      </c>
    </row>
    <row r="496" spans="1:6" s="1" customFormat="1" x14ac:dyDescent="0.3">
      <c r="A496" s="13">
        <v>326.66666666666669</v>
      </c>
      <c r="B496" s="2">
        <v>1</v>
      </c>
      <c r="C496" s="6">
        <v>349.75</v>
      </c>
      <c r="D496" s="8">
        <v>349.75</v>
      </c>
      <c r="E496" s="12">
        <v>349.75</v>
      </c>
      <c r="F496" s="15">
        <v>0</v>
      </c>
    </row>
    <row r="497" spans="1:6" s="1" customFormat="1" x14ac:dyDescent="0.3">
      <c r="A497" s="13">
        <v>324</v>
      </c>
      <c r="B497" s="2">
        <v>1</v>
      </c>
      <c r="C497" s="6">
        <v>347.02499999999998</v>
      </c>
      <c r="D497" s="8">
        <v>347.02499999999998</v>
      </c>
      <c r="E497" s="12">
        <v>347.02499999999998</v>
      </c>
      <c r="F497" s="15">
        <v>0</v>
      </c>
    </row>
    <row r="498" spans="1:6" s="1" customFormat="1" x14ac:dyDescent="0.3">
      <c r="A498" s="13">
        <v>322.66666666666669</v>
      </c>
      <c r="B498" s="2">
        <v>1</v>
      </c>
      <c r="C498" s="6">
        <v>361.27499999999998</v>
      </c>
      <c r="D498" s="8">
        <v>361.27499999999998</v>
      </c>
      <c r="E498" s="12">
        <v>361.27499999999998</v>
      </c>
      <c r="F498" s="15">
        <v>0</v>
      </c>
    </row>
    <row r="499" spans="1:6" s="1" customFormat="1" x14ac:dyDescent="0.3">
      <c r="A499" s="13">
        <v>322</v>
      </c>
      <c r="B499" s="2">
        <v>1</v>
      </c>
      <c r="C499" s="6">
        <v>342.1</v>
      </c>
      <c r="D499" s="8">
        <v>342.1</v>
      </c>
      <c r="E499" s="12">
        <v>342.1</v>
      </c>
      <c r="F499" s="15">
        <v>0</v>
      </c>
    </row>
    <row r="500" spans="1:6" s="1" customFormat="1" x14ac:dyDescent="0.3">
      <c r="A500" s="13">
        <v>321.66666666666669</v>
      </c>
      <c r="B500" s="2">
        <v>1</v>
      </c>
      <c r="C500" s="6">
        <v>343.86500000000001</v>
      </c>
      <c r="D500" s="8">
        <v>343.86500000000001</v>
      </c>
      <c r="E500" s="12">
        <v>343.86500000000001</v>
      </c>
      <c r="F500" s="15">
        <v>0</v>
      </c>
    </row>
    <row r="501" spans="1:6" s="1" customFormat="1" x14ac:dyDescent="0.3">
      <c r="A501" s="13">
        <v>319</v>
      </c>
      <c r="B501" s="2">
        <v>1</v>
      </c>
      <c r="C501" s="6">
        <v>345.71</v>
      </c>
      <c r="D501" s="8">
        <v>345.71</v>
      </c>
      <c r="E501" s="12">
        <v>345.71</v>
      </c>
      <c r="F501" s="15">
        <v>0</v>
      </c>
    </row>
    <row r="502" spans="1:6" s="1" customFormat="1" x14ac:dyDescent="0.3">
      <c r="A502" s="13">
        <v>318.66666666666669</v>
      </c>
      <c r="B502" s="2">
        <v>1</v>
      </c>
      <c r="C502" s="6">
        <v>343.78999999999996</v>
      </c>
      <c r="D502" s="8">
        <v>343.78999999999996</v>
      </c>
      <c r="E502" s="12">
        <v>343.78999999999996</v>
      </c>
      <c r="F502" s="15">
        <v>0</v>
      </c>
    </row>
    <row r="503" spans="1:6" s="1" customFormat="1" x14ac:dyDescent="0.3">
      <c r="A503" s="13">
        <v>318.33333333333331</v>
      </c>
      <c r="B503" s="2">
        <v>1</v>
      </c>
      <c r="C503" s="6">
        <v>341.05</v>
      </c>
      <c r="D503" s="8">
        <v>341.05</v>
      </c>
      <c r="E503" s="12">
        <v>341.05</v>
      </c>
      <c r="F503" s="15">
        <v>0</v>
      </c>
    </row>
    <row r="504" spans="1:6" s="1" customFormat="1" x14ac:dyDescent="0.3">
      <c r="A504" s="13">
        <v>314.66666666666669</v>
      </c>
      <c r="B504" s="2">
        <v>1</v>
      </c>
      <c r="C504" s="6">
        <v>335.2</v>
      </c>
      <c r="D504" s="8">
        <v>335.2</v>
      </c>
      <c r="E504" s="12">
        <v>335.2</v>
      </c>
      <c r="F504" s="15">
        <v>0</v>
      </c>
    </row>
    <row r="505" spans="1:6" s="1" customFormat="1" x14ac:dyDescent="0.3">
      <c r="A505" s="13">
        <v>314.33333333333331</v>
      </c>
      <c r="B505" s="2">
        <v>1</v>
      </c>
      <c r="C505" s="6">
        <v>336.39499999999998</v>
      </c>
      <c r="D505" s="8">
        <v>336.39499999999998</v>
      </c>
      <c r="E505" s="12">
        <v>336.39499999999998</v>
      </c>
      <c r="F505" s="15">
        <v>0</v>
      </c>
    </row>
    <row r="506" spans="1:6" s="1" customFormat="1" x14ac:dyDescent="0.3">
      <c r="A506" s="13">
        <v>313.66666666666669</v>
      </c>
      <c r="B506" s="2">
        <v>1</v>
      </c>
      <c r="C506" s="6">
        <v>340.17</v>
      </c>
      <c r="D506" s="8">
        <v>340.17</v>
      </c>
      <c r="E506" s="12">
        <v>340.17</v>
      </c>
      <c r="F506" s="15">
        <v>0</v>
      </c>
    </row>
    <row r="507" spans="1:6" s="1" customFormat="1" x14ac:dyDescent="0.3">
      <c r="A507" s="13">
        <v>311.66666666666669</v>
      </c>
      <c r="B507" s="2">
        <v>1</v>
      </c>
      <c r="C507" s="6">
        <v>329.71000000000004</v>
      </c>
      <c r="D507" s="8">
        <v>329.71000000000004</v>
      </c>
      <c r="E507" s="12">
        <v>329.71000000000004</v>
      </c>
      <c r="F507" s="15">
        <v>0</v>
      </c>
    </row>
    <row r="508" spans="1:6" s="1" customFormat="1" x14ac:dyDescent="0.3">
      <c r="A508" s="13">
        <v>310</v>
      </c>
      <c r="B508" s="2">
        <v>1</v>
      </c>
      <c r="C508" s="6">
        <v>331.04999999999995</v>
      </c>
      <c r="D508" s="8">
        <v>331.04999999999995</v>
      </c>
      <c r="E508" s="12">
        <v>331.04999999999995</v>
      </c>
      <c r="F508" s="15">
        <v>0</v>
      </c>
    </row>
    <row r="509" spans="1:6" s="1" customFormat="1" x14ac:dyDescent="0.3">
      <c r="A509" s="13">
        <v>306.33333333333331</v>
      </c>
      <c r="B509" s="2">
        <v>2</v>
      </c>
      <c r="C509" s="6">
        <v>332.03999999999996</v>
      </c>
      <c r="D509" s="8">
        <v>336.125</v>
      </c>
      <c r="E509" s="12">
        <v>327.95499999999998</v>
      </c>
      <c r="F509" s="10">
        <v>8.1700000000000159</v>
      </c>
    </row>
    <row r="510" spans="1:6" s="1" customFormat="1" x14ac:dyDescent="0.3">
      <c r="A510" s="13">
        <v>305.66666666666669</v>
      </c>
      <c r="B510" s="2">
        <v>1</v>
      </c>
      <c r="C510" s="6">
        <v>328.19499999999999</v>
      </c>
      <c r="D510" s="8">
        <v>328.19499999999999</v>
      </c>
      <c r="E510" s="12">
        <v>328.19499999999999</v>
      </c>
      <c r="F510" s="15">
        <v>0</v>
      </c>
    </row>
    <row r="511" spans="1:6" s="1" customFormat="1" x14ac:dyDescent="0.3">
      <c r="A511" s="13">
        <v>300.66666666666669</v>
      </c>
      <c r="B511" s="2">
        <v>1</v>
      </c>
      <c r="C511" s="6">
        <v>315.16500000000002</v>
      </c>
      <c r="D511" s="8">
        <v>315.16500000000002</v>
      </c>
      <c r="E511" s="12">
        <v>315.16500000000002</v>
      </c>
      <c r="F511" s="15">
        <v>0</v>
      </c>
    </row>
    <row r="512" spans="1:6" s="1" customFormat="1" x14ac:dyDescent="0.3">
      <c r="A512" s="13">
        <v>300</v>
      </c>
      <c r="B512" s="2">
        <v>1</v>
      </c>
      <c r="C512" s="6">
        <v>318.77499999999998</v>
      </c>
      <c r="D512" s="8">
        <v>318.77499999999998</v>
      </c>
      <c r="E512" s="12">
        <v>318.77499999999998</v>
      </c>
      <c r="F512" s="15">
        <v>0</v>
      </c>
    </row>
    <row r="513" spans="1:6" s="1" customFormat="1" x14ac:dyDescent="0.3">
      <c r="A513" s="13">
        <v>299.33333333333331</v>
      </c>
      <c r="B513" s="2">
        <v>1</v>
      </c>
      <c r="C513" s="6">
        <v>317.42500000000001</v>
      </c>
      <c r="D513" s="8">
        <v>317.42500000000001</v>
      </c>
      <c r="E513" s="12">
        <v>317.42500000000001</v>
      </c>
      <c r="F513" s="15">
        <v>0</v>
      </c>
    </row>
    <row r="514" spans="1:6" s="1" customFormat="1" x14ac:dyDescent="0.3">
      <c r="A514" s="13">
        <v>298.33333333333331</v>
      </c>
      <c r="B514" s="2">
        <v>2</v>
      </c>
      <c r="C514" s="6">
        <v>321.20249999999999</v>
      </c>
      <c r="D514" s="8">
        <v>327.9</v>
      </c>
      <c r="E514" s="12">
        <v>314.505</v>
      </c>
      <c r="F514" s="10">
        <v>13.394999999999982</v>
      </c>
    </row>
    <row r="515" spans="1:6" s="1" customFormat="1" x14ac:dyDescent="0.3">
      <c r="A515" s="13">
        <v>296</v>
      </c>
      <c r="B515" s="2">
        <v>1</v>
      </c>
      <c r="C515" s="6">
        <v>317.24</v>
      </c>
      <c r="D515" s="8">
        <v>317.24</v>
      </c>
      <c r="E515" s="12">
        <v>317.24</v>
      </c>
      <c r="F515" s="15">
        <v>0</v>
      </c>
    </row>
    <row r="516" spans="1:6" s="1" customFormat="1" x14ac:dyDescent="0.3">
      <c r="A516" s="13">
        <v>291.66666666666669</v>
      </c>
      <c r="B516" s="2">
        <v>1</v>
      </c>
      <c r="C516" s="6">
        <v>311.37</v>
      </c>
      <c r="D516" s="8">
        <v>311.37</v>
      </c>
      <c r="E516" s="12">
        <v>311.37</v>
      </c>
      <c r="F516" s="15">
        <v>0</v>
      </c>
    </row>
    <row r="517" spans="1:6" s="1" customFormat="1" x14ac:dyDescent="0.3">
      <c r="A517" s="13">
        <v>291.33333333333331</v>
      </c>
      <c r="B517" s="2">
        <v>1</v>
      </c>
      <c r="C517" s="6">
        <v>311.26499999999999</v>
      </c>
      <c r="D517" s="8">
        <v>311.26499999999999</v>
      </c>
      <c r="E517" s="12">
        <v>311.26499999999999</v>
      </c>
      <c r="F517" s="15">
        <v>0</v>
      </c>
    </row>
    <row r="518" spans="1:6" s="1" customFormat="1" x14ac:dyDescent="0.3">
      <c r="A518" s="13">
        <v>287.33333333333331</v>
      </c>
      <c r="B518" s="2">
        <v>1</v>
      </c>
      <c r="C518" s="6">
        <v>306.495</v>
      </c>
      <c r="D518" s="8">
        <v>306.495</v>
      </c>
      <c r="E518" s="12">
        <v>306.495</v>
      </c>
      <c r="F518" s="15">
        <v>0</v>
      </c>
    </row>
    <row r="519" spans="1:6" s="1" customFormat="1" x14ac:dyDescent="0.3">
      <c r="A519" s="13">
        <v>287</v>
      </c>
      <c r="B519" s="2">
        <v>1</v>
      </c>
      <c r="C519" s="6">
        <v>310.96000000000004</v>
      </c>
      <c r="D519" s="8">
        <v>310.96000000000004</v>
      </c>
      <c r="E519" s="12">
        <v>310.96000000000004</v>
      </c>
      <c r="F519" s="15">
        <v>0</v>
      </c>
    </row>
    <row r="520" spans="1:6" s="1" customFormat="1" x14ac:dyDescent="0.3">
      <c r="A520" s="13">
        <v>284.66666666666669</v>
      </c>
      <c r="B520" s="2">
        <v>1</v>
      </c>
      <c r="C520" s="6">
        <v>305.27499999999998</v>
      </c>
      <c r="D520" s="8">
        <v>305.27499999999998</v>
      </c>
      <c r="E520" s="12">
        <v>305.27499999999998</v>
      </c>
      <c r="F520" s="15">
        <v>0</v>
      </c>
    </row>
    <row r="521" spans="1:6" s="1" customFormat="1" x14ac:dyDescent="0.3">
      <c r="A521" s="13">
        <v>283</v>
      </c>
      <c r="B521" s="2">
        <v>1</v>
      </c>
      <c r="C521" s="6">
        <v>306.23</v>
      </c>
      <c r="D521" s="8">
        <v>306.23</v>
      </c>
      <c r="E521" s="12">
        <v>306.23</v>
      </c>
      <c r="F521" s="15">
        <v>0</v>
      </c>
    </row>
    <row r="522" spans="1:6" s="1" customFormat="1" x14ac:dyDescent="0.3">
      <c r="A522" s="13">
        <v>278.33333333333331</v>
      </c>
      <c r="B522" s="2">
        <v>1</v>
      </c>
      <c r="C522" s="6">
        <v>295.27499999999998</v>
      </c>
      <c r="D522" s="8">
        <v>295.27499999999998</v>
      </c>
      <c r="E522" s="12">
        <v>295.27499999999998</v>
      </c>
      <c r="F522" s="15">
        <v>0</v>
      </c>
    </row>
    <row r="523" spans="1:6" s="1" customFormat="1" x14ac:dyDescent="0.3">
      <c r="A523" s="13">
        <v>275.66666666666669</v>
      </c>
      <c r="B523" s="2">
        <v>1</v>
      </c>
      <c r="C523" s="6">
        <v>293.245</v>
      </c>
      <c r="D523" s="8">
        <v>293.245</v>
      </c>
      <c r="E523" s="12">
        <v>293.245</v>
      </c>
      <c r="F523" s="15">
        <v>0</v>
      </c>
    </row>
    <row r="524" spans="1:6" s="1" customFormat="1" x14ac:dyDescent="0.3">
      <c r="A524" s="13">
        <v>251.33333333333331</v>
      </c>
      <c r="B524" s="2">
        <v>1</v>
      </c>
      <c r="C524" s="6">
        <v>268.43</v>
      </c>
      <c r="D524" s="8">
        <v>268.43</v>
      </c>
      <c r="E524" s="12">
        <v>268.43</v>
      </c>
      <c r="F524" s="15">
        <v>0</v>
      </c>
    </row>
  </sheetData>
  <autoFilter ref="A2:F524"/>
  <mergeCells count="2">
    <mergeCell ref="A1:A2"/>
    <mergeCell ref="B1:F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288"/>
  <sheetViews>
    <sheetView workbookViewId="0">
      <pane xSplit="1" ySplit="4" topLeftCell="B116" activePane="bottomRight" state="frozen"/>
      <selection pane="topRight" activeCell="B1" sqref="B1"/>
      <selection pane="bottomLeft" activeCell="A5" sqref="A5"/>
      <selection pane="bottomRight" activeCell="C9" sqref="C9"/>
    </sheetView>
  </sheetViews>
  <sheetFormatPr defaultRowHeight="16.5" x14ac:dyDescent="0.3"/>
  <sheetData>
    <row r="1" spans="1:11" ht="33" customHeight="1" x14ac:dyDescent="0.3">
      <c r="A1" s="190" t="s">
        <v>3</v>
      </c>
      <c r="B1" s="192" t="s">
        <v>1154</v>
      </c>
      <c r="C1" s="193"/>
      <c r="D1" s="193"/>
      <c r="E1" s="193"/>
      <c r="F1" s="194"/>
      <c r="G1" s="192" t="s">
        <v>1155</v>
      </c>
      <c r="H1" s="193"/>
      <c r="I1" s="193"/>
      <c r="J1" s="193"/>
      <c r="K1" s="194"/>
    </row>
    <row r="2" spans="1:11" ht="33" customHeight="1" thickBot="1" x14ac:dyDescent="0.35">
      <c r="A2" s="191"/>
      <c r="B2" s="4" t="s">
        <v>4</v>
      </c>
      <c r="C2" s="5" t="s">
        <v>0</v>
      </c>
      <c r="D2" s="7" t="s">
        <v>1</v>
      </c>
      <c r="E2" s="11" t="s">
        <v>2</v>
      </c>
      <c r="F2" s="9" t="s">
        <v>5</v>
      </c>
      <c r="G2" s="4" t="s">
        <v>4</v>
      </c>
      <c r="H2" s="5" t="s">
        <v>0</v>
      </c>
      <c r="I2" s="7" t="s">
        <v>1</v>
      </c>
      <c r="J2" s="11" t="s">
        <v>2</v>
      </c>
      <c r="K2" s="9" t="s">
        <v>5</v>
      </c>
    </row>
    <row r="3" spans="1:11" s="1" customFormat="1" x14ac:dyDescent="0.3">
      <c r="A3" s="3">
        <v>559</v>
      </c>
      <c r="B3" s="2"/>
      <c r="C3" s="6"/>
      <c r="D3" s="8"/>
      <c r="E3" s="12"/>
      <c r="F3" s="10"/>
      <c r="G3" s="2">
        <v>1</v>
      </c>
      <c r="H3" s="6">
        <v>580.45499999999993</v>
      </c>
      <c r="I3" s="8">
        <v>580.45499999999993</v>
      </c>
      <c r="J3" s="12">
        <v>580.45499999999993</v>
      </c>
      <c r="K3" s="10"/>
    </row>
    <row r="4" spans="1:11" s="1" customFormat="1" x14ac:dyDescent="0.3">
      <c r="A4" s="3">
        <v>556</v>
      </c>
      <c r="B4" s="2"/>
      <c r="C4" s="6"/>
      <c r="D4" s="8"/>
      <c r="E4" s="12"/>
      <c r="F4" s="10"/>
      <c r="G4" s="2">
        <v>1</v>
      </c>
      <c r="H4" s="6">
        <v>585.32500000000005</v>
      </c>
      <c r="I4" s="8">
        <v>585.32500000000005</v>
      </c>
      <c r="J4" s="12">
        <v>585.32500000000005</v>
      </c>
      <c r="K4" s="10"/>
    </row>
    <row r="5" spans="1:11" s="1" customFormat="1" x14ac:dyDescent="0.3">
      <c r="A5" s="3">
        <v>555</v>
      </c>
      <c r="B5" s="2"/>
      <c r="C5" s="6"/>
      <c r="D5" s="8"/>
      <c r="E5" s="12"/>
      <c r="F5" s="10"/>
      <c r="G5" s="2">
        <v>3</v>
      </c>
      <c r="H5" s="6">
        <v>582.99666666666678</v>
      </c>
      <c r="I5" s="8">
        <v>589.375</v>
      </c>
      <c r="J5" s="12">
        <v>574.86</v>
      </c>
      <c r="K5" s="10">
        <v>14.514999999999986</v>
      </c>
    </row>
    <row r="6" spans="1:11" s="1" customFormat="1" x14ac:dyDescent="0.3">
      <c r="A6" s="3">
        <v>554</v>
      </c>
      <c r="B6" s="2"/>
      <c r="C6" s="6"/>
      <c r="D6" s="8"/>
      <c r="E6" s="12"/>
      <c r="F6" s="10"/>
      <c r="G6" s="2">
        <v>6</v>
      </c>
      <c r="H6" s="6">
        <v>584.08083333333332</v>
      </c>
      <c r="I6" s="8">
        <v>586.99</v>
      </c>
      <c r="J6" s="12">
        <v>579.03500000000008</v>
      </c>
      <c r="K6" s="10">
        <v>7.9549999999999272</v>
      </c>
    </row>
    <row r="7" spans="1:11" s="1" customFormat="1" x14ac:dyDescent="0.3">
      <c r="A7" s="3">
        <v>553</v>
      </c>
      <c r="B7" s="2"/>
      <c r="C7" s="6"/>
      <c r="D7" s="8"/>
      <c r="E7" s="12"/>
      <c r="F7" s="10"/>
      <c r="G7" s="2">
        <v>3</v>
      </c>
      <c r="H7" s="6">
        <v>581.87166666666656</v>
      </c>
      <c r="I7" s="8">
        <v>583.02499999999998</v>
      </c>
      <c r="J7" s="12">
        <v>581.05999999999995</v>
      </c>
      <c r="K7" s="10">
        <v>1.9650000000000318</v>
      </c>
    </row>
    <row r="8" spans="1:11" s="1" customFormat="1" x14ac:dyDescent="0.3">
      <c r="A8" s="3">
        <v>552</v>
      </c>
      <c r="B8" s="2"/>
      <c r="C8" s="6"/>
      <c r="D8" s="8"/>
      <c r="E8" s="12"/>
      <c r="F8" s="10"/>
      <c r="G8" s="2">
        <v>9</v>
      </c>
      <c r="H8" s="6">
        <v>581.68833333333328</v>
      </c>
      <c r="I8" s="8">
        <v>584.45000000000005</v>
      </c>
      <c r="J8" s="12">
        <v>576.46</v>
      </c>
      <c r="K8" s="10">
        <v>7.9900000000000091</v>
      </c>
    </row>
    <row r="9" spans="1:11" s="1" customFormat="1" x14ac:dyDescent="0.3">
      <c r="A9" s="3">
        <v>551</v>
      </c>
      <c r="B9" s="2">
        <v>3</v>
      </c>
      <c r="C9" s="6">
        <v>544.98333333333335</v>
      </c>
      <c r="D9" s="8">
        <v>546.38499999999999</v>
      </c>
      <c r="E9" s="12">
        <v>542.64499999999998</v>
      </c>
      <c r="F9" s="10">
        <v>3.7400000000000091</v>
      </c>
      <c r="G9" s="2">
        <v>8</v>
      </c>
      <c r="H9" s="6">
        <v>579.16249999999991</v>
      </c>
      <c r="I9" s="8">
        <v>581.5</v>
      </c>
      <c r="J9" s="12">
        <v>574.92000000000007</v>
      </c>
      <c r="K9" s="10">
        <v>6.5799999999999272</v>
      </c>
    </row>
    <row r="10" spans="1:11" s="1" customFormat="1" x14ac:dyDescent="0.3">
      <c r="A10" s="3">
        <v>550</v>
      </c>
      <c r="B10" s="2">
        <v>1</v>
      </c>
      <c r="C10" s="6">
        <v>543.91999999999996</v>
      </c>
      <c r="D10" s="8">
        <v>543.91999999999996</v>
      </c>
      <c r="E10" s="12">
        <v>543.91999999999996</v>
      </c>
      <c r="F10" s="10"/>
      <c r="G10" s="2">
        <v>18</v>
      </c>
      <c r="H10" s="6">
        <v>579.43527777777774</v>
      </c>
      <c r="I10" s="8">
        <v>586.245</v>
      </c>
      <c r="J10" s="12">
        <v>552.45500000000004</v>
      </c>
      <c r="K10" s="10">
        <v>33.789999999999964</v>
      </c>
    </row>
    <row r="11" spans="1:11" s="1" customFormat="1" x14ac:dyDescent="0.3">
      <c r="A11" s="3">
        <v>549</v>
      </c>
      <c r="B11" s="2">
        <v>5</v>
      </c>
      <c r="C11" s="6">
        <v>544.31000000000006</v>
      </c>
      <c r="D11" s="8">
        <v>545.26499999999999</v>
      </c>
      <c r="E11" s="12">
        <v>542.1</v>
      </c>
      <c r="F11" s="10">
        <v>3.1649999999999636</v>
      </c>
      <c r="G11" s="2">
        <v>18</v>
      </c>
      <c r="H11" s="6">
        <v>578.01250000000005</v>
      </c>
      <c r="I11" s="8">
        <v>583.45499999999993</v>
      </c>
      <c r="J11" s="12">
        <v>573.07500000000005</v>
      </c>
      <c r="K11" s="10">
        <v>10.379999999999882</v>
      </c>
    </row>
    <row r="12" spans="1:11" s="1" customFormat="1" x14ac:dyDescent="0.3">
      <c r="A12" s="3">
        <v>548</v>
      </c>
      <c r="B12" s="2">
        <v>5</v>
      </c>
      <c r="C12" s="6">
        <v>543.63099999999997</v>
      </c>
      <c r="D12" s="8">
        <v>546.71500000000003</v>
      </c>
      <c r="E12" s="12">
        <v>540.95000000000005</v>
      </c>
      <c r="F12" s="10">
        <v>5.7649999999999864</v>
      </c>
      <c r="G12" s="2">
        <v>18</v>
      </c>
      <c r="H12" s="6">
        <v>576.84444444444443</v>
      </c>
      <c r="I12" s="8">
        <v>583.995</v>
      </c>
      <c r="J12" s="12">
        <v>553.19000000000005</v>
      </c>
      <c r="K12" s="10">
        <v>30.80499999999995</v>
      </c>
    </row>
    <row r="13" spans="1:11" s="1" customFormat="1" x14ac:dyDescent="0.3">
      <c r="A13" s="3">
        <v>547</v>
      </c>
      <c r="B13" s="2">
        <v>11</v>
      </c>
      <c r="C13" s="6">
        <v>544.10227272727275</v>
      </c>
      <c r="D13" s="8">
        <v>546.27499999999998</v>
      </c>
      <c r="E13" s="12">
        <v>541.44000000000005</v>
      </c>
      <c r="F13" s="10">
        <v>4.8349999999999227</v>
      </c>
      <c r="G13" s="2">
        <v>22</v>
      </c>
      <c r="H13" s="6">
        <v>576.72931818181826</v>
      </c>
      <c r="I13" s="8">
        <v>581.44499999999994</v>
      </c>
      <c r="J13" s="12">
        <v>564.95500000000004</v>
      </c>
      <c r="K13" s="10">
        <v>16.489999999999895</v>
      </c>
    </row>
    <row r="14" spans="1:11" s="1" customFormat="1" x14ac:dyDescent="0.3">
      <c r="A14" s="3">
        <v>546</v>
      </c>
      <c r="B14" s="2">
        <v>7</v>
      </c>
      <c r="C14" s="6">
        <v>543.73571428571427</v>
      </c>
      <c r="D14" s="8">
        <v>545.62</v>
      </c>
      <c r="E14" s="12">
        <v>538.96</v>
      </c>
      <c r="F14" s="10">
        <v>6.6599999999999682</v>
      </c>
      <c r="G14" s="2">
        <v>20</v>
      </c>
      <c r="H14" s="6">
        <v>574.51174999999989</v>
      </c>
      <c r="I14" s="8">
        <v>580.71500000000003</v>
      </c>
      <c r="J14" s="12">
        <v>558.36500000000001</v>
      </c>
      <c r="K14" s="10">
        <v>22.350000000000023</v>
      </c>
    </row>
    <row r="15" spans="1:11" s="1" customFormat="1" x14ac:dyDescent="0.3">
      <c r="A15" s="3">
        <v>545</v>
      </c>
      <c r="B15" s="2">
        <v>10</v>
      </c>
      <c r="C15" s="6">
        <v>542.17600000000004</v>
      </c>
      <c r="D15" s="8">
        <v>544.82500000000005</v>
      </c>
      <c r="E15" s="12">
        <v>540.13</v>
      </c>
      <c r="F15" s="10">
        <v>4.69500000000005</v>
      </c>
      <c r="G15" s="2">
        <v>25</v>
      </c>
      <c r="H15" s="6">
        <v>571.51879999999994</v>
      </c>
      <c r="I15" s="8">
        <v>579.83000000000004</v>
      </c>
      <c r="J15" s="12">
        <v>553.20500000000004</v>
      </c>
      <c r="K15" s="10">
        <v>26.625</v>
      </c>
    </row>
    <row r="16" spans="1:11" s="1" customFormat="1" x14ac:dyDescent="0.3">
      <c r="A16" s="3">
        <v>544</v>
      </c>
      <c r="B16" s="2">
        <v>12</v>
      </c>
      <c r="C16" s="6">
        <v>542.22541666666666</v>
      </c>
      <c r="D16" s="8">
        <v>544.04999999999995</v>
      </c>
      <c r="E16" s="12">
        <v>539.05999999999995</v>
      </c>
      <c r="F16" s="10">
        <v>4.9900000000000091</v>
      </c>
      <c r="G16" s="2">
        <v>24</v>
      </c>
      <c r="H16" s="6">
        <v>573.14666666666665</v>
      </c>
      <c r="I16" s="8">
        <v>580.53</v>
      </c>
      <c r="J16" s="12">
        <v>554.89</v>
      </c>
      <c r="K16" s="10">
        <v>25.639999999999986</v>
      </c>
    </row>
    <row r="17" spans="1:11" s="1" customFormat="1" x14ac:dyDescent="0.3">
      <c r="A17" s="3">
        <v>543</v>
      </c>
      <c r="B17" s="2">
        <v>15</v>
      </c>
      <c r="C17" s="6">
        <v>539.36633333333339</v>
      </c>
      <c r="D17" s="8">
        <v>542.80499999999995</v>
      </c>
      <c r="E17" s="12">
        <v>535.77</v>
      </c>
      <c r="F17" s="10">
        <v>7.0349999999999682</v>
      </c>
      <c r="G17" s="2">
        <v>21</v>
      </c>
      <c r="H17" s="6">
        <v>573.95928571428578</v>
      </c>
      <c r="I17" s="8">
        <v>579.43000000000006</v>
      </c>
      <c r="J17" s="12">
        <v>563.19000000000005</v>
      </c>
      <c r="K17" s="10">
        <v>16.240000000000009</v>
      </c>
    </row>
    <row r="18" spans="1:11" s="1" customFormat="1" x14ac:dyDescent="0.3">
      <c r="A18" s="3">
        <v>542</v>
      </c>
      <c r="B18" s="2">
        <v>13</v>
      </c>
      <c r="C18" s="6">
        <v>539.08230769230761</v>
      </c>
      <c r="D18" s="8">
        <v>542.91</v>
      </c>
      <c r="E18" s="12">
        <v>535.63499999999999</v>
      </c>
      <c r="F18" s="10">
        <v>7.2749999999999773</v>
      </c>
      <c r="G18" s="2">
        <v>36</v>
      </c>
      <c r="H18" s="6">
        <v>570.10847222222219</v>
      </c>
      <c r="I18" s="8">
        <v>577.66</v>
      </c>
      <c r="J18" s="12">
        <v>554.26</v>
      </c>
      <c r="K18" s="10">
        <v>23.399999999999977</v>
      </c>
    </row>
    <row r="19" spans="1:11" s="1" customFormat="1" x14ac:dyDescent="0.3">
      <c r="A19" s="3">
        <v>541</v>
      </c>
      <c r="B19" s="2">
        <v>12</v>
      </c>
      <c r="C19" s="6">
        <v>538.44208333333347</v>
      </c>
      <c r="D19" s="8">
        <v>542.36500000000001</v>
      </c>
      <c r="E19" s="12">
        <v>534.88</v>
      </c>
      <c r="F19" s="10">
        <v>7.4850000000000136</v>
      </c>
      <c r="G19" s="2">
        <v>22</v>
      </c>
      <c r="H19" s="6">
        <v>570.96409090909094</v>
      </c>
      <c r="I19" s="8">
        <v>575.94000000000005</v>
      </c>
      <c r="J19" s="12">
        <v>561.47</v>
      </c>
      <c r="K19" s="10">
        <v>14.470000000000027</v>
      </c>
    </row>
    <row r="20" spans="1:11" s="1" customFormat="1" x14ac:dyDescent="0.3">
      <c r="A20" s="3">
        <v>540</v>
      </c>
      <c r="B20" s="2">
        <v>11</v>
      </c>
      <c r="C20" s="6">
        <v>536.91181818181826</v>
      </c>
      <c r="D20" s="8">
        <v>542.58000000000004</v>
      </c>
      <c r="E20" s="12">
        <v>531</v>
      </c>
      <c r="F20" s="10">
        <v>11.580000000000041</v>
      </c>
      <c r="G20" s="2">
        <v>36</v>
      </c>
      <c r="H20" s="6">
        <v>568.74194444444447</v>
      </c>
      <c r="I20" s="8">
        <v>577.75</v>
      </c>
      <c r="J20" s="12">
        <v>553.70500000000004</v>
      </c>
      <c r="K20" s="10">
        <v>24.044999999999959</v>
      </c>
    </row>
    <row r="21" spans="1:11" s="1" customFormat="1" x14ac:dyDescent="0.3">
      <c r="A21" s="3">
        <v>539</v>
      </c>
      <c r="B21" s="2">
        <v>19</v>
      </c>
      <c r="C21" s="6">
        <v>535.93921052631572</v>
      </c>
      <c r="D21" s="8">
        <v>540.66999999999996</v>
      </c>
      <c r="E21" s="12">
        <v>531.125</v>
      </c>
      <c r="F21" s="10">
        <v>9.5449999999999591</v>
      </c>
      <c r="G21" s="2">
        <v>31</v>
      </c>
      <c r="H21" s="6">
        <v>571.20580645161294</v>
      </c>
      <c r="I21" s="8">
        <v>575.63499999999999</v>
      </c>
      <c r="J21" s="12">
        <v>563.375</v>
      </c>
      <c r="K21" s="10">
        <v>12.259999999999991</v>
      </c>
    </row>
    <row r="22" spans="1:11" s="1" customFormat="1" x14ac:dyDescent="0.3">
      <c r="A22" s="3">
        <v>538</v>
      </c>
      <c r="B22" s="2">
        <v>18</v>
      </c>
      <c r="C22" s="6">
        <v>535.6252777777778</v>
      </c>
      <c r="D22" s="8">
        <v>538.82500000000005</v>
      </c>
      <c r="E22" s="12">
        <v>531.44000000000005</v>
      </c>
      <c r="F22" s="10">
        <v>7.3849999999999909</v>
      </c>
      <c r="G22" s="2">
        <v>30</v>
      </c>
      <c r="H22" s="6">
        <v>566.53333333333342</v>
      </c>
      <c r="I22" s="8">
        <v>575.995</v>
      </c>
      <c r="J22" s="12">
        <v>546.10500000000002</v>
      </c>
      <c r="K22" s="10">
        <v>29.889999999999986</v>
      </c>
    </row>
    <row r="23" spans="1:11" s="1" customFormat="1" x14ac:dyDescent="0.3">
      <c r="A23" s="3">
        <v>537</v>
      </c>
      <c r="B23" s="2">
        <v>28</v>
      </c>
      <c r="C23" s="6">
        <v>533.63107142857132</v>
      </c>
      <c r="D23" s="8">
        <v>538.08500000000004</v>
      </c>
      <c r="E23" s="12">
        <v>524.91999999999996</v>
      </c>
      <c r="F23" s="10">
        <v>13.165000000000077</v>
      </c>
      <c r="G23" s="2">
        <v>40</v>
      </c>
      <c r="H23" s="6">
        <v>565.7528749999999</v>
      </c>
      <c r="I23" s="8">
        <v>574.32999999999993</v>
      </c>
      <c r="J23" s="12">
        <v>543.81999999999994</v>
      </c>
      <c r="K23" s="10">
        <v>30.509999999999991</v>
      </c>
    </row>
    <row r="24" spans="1:11" s="1" customFormat="1" x14ac:dyDescent="0.3">
      <c r="A24" s="3">
        <v>536</v>
      </c>
      <c r="B24" s="2">
        <v>21</v>
      </c>
      <c r="C24" s="6">
        <v>533.29595238095237</v>
      </c>
      <c r="D24" s="8">
        <v>536.98500000000001</v>
      </c>
      <c r="E24" s="12">
        <v>529.77</v>
      </c>
      <c r="F24" s="10">
        <v>7.2150000000000318</v>
      </c>
      <c r="G24" s="2">
        <v>23</v>
      </c>
      <c r="H24" s="6">
        <v>563.73673913043478</v>
      </c>
      <c r="I24" s="8">
        <v>571.76499999999999</v>
      </c>
      <c r="J24" s="12">
        <v>551.53</v>
      </c>
      <c r="K24" s="10">
        <v>20.235000000000014</v>
      </c>
    </row>
    <row r="25" spans="1:11" s="1" customFormat="1" x14ac:dyDescent="0.3">
      <c r="A25" s="3">
        <v>535</v>
      </c>
      <c r="B25" s="2">
        <v>26</v>
      </c>
      <c r="C25" s="6">
        <v>530.77230769230778</v>
      </c>
      <c r="D25" s="8">
        <v>535.08500000000004</v>
      </c>
      <c r="E25" s="12">
        <v>524.83000000000004</v>
      </c>
      <c r="F25" s="10">
        <v>10.254999999999995</v>
      </c>
      <c r="G25" s="2">
        <v>32</v>
      </c>
      <c r="H25" s="6">
        <v>561.26249999999993</v>
      </c>
      <c r="I25" s="8">
        <v>572.005</v>
      </c>
      <c r="J25" s="12">
        <v>543.77</v>
      </c>
      <c r="K25" s="10">
        <v>28.235000000000014</v>
      </c>
    </row>
    <row r="26" spans="1:11" s="1" customFormat="1" x14ac:dyDescent="0.3">
      <c r="A26" s="3">
        <v>534</v>
      </c>
      <c r="B26" s="2">
        <v>26</v>
      </c>
      <c r="C26" s="6">
        <v>531.45153846153846</v>
      </c>
      <c r="D26" s="8">
        <v>537.01</v>
      </c>
      <c r="E26" s="12">
        <v>525.33500000000004</v>
      </c>
      <c r="F26" s="10">
        <v>11.674999999999955</v>
      </c>
      <c r="G26" s="2">
        <v>32</v>
      </c>
      <c r="H26" s="6">
        <v>561.52203124999994</v>
      </c>
      <c r="I26" s="8">
        <v>570.1</v>
      </c>
      <c r="J26" s="12">
        <v>544.29</v>
      </c>
      <c r="K26" s="10">
        <v>25.810000000000059</v>
      </c>
    </row>
    <row r="27" spans="1:11" s="1" customFormat="1" x14ac:dyDescent="0.3">
      <c r="A27" s="3">
        <v>533</v>
      </c>
      <c r="B27" s="2">
        <v>26</v>
      </c>
      <c r="C27" s="6">
        <v>530.72769230769234</v>
      </c>
      <c r="D27" s="8">
        <v>535.16999999999996</v>
      </c>
      <c r="E27" s="12">
        <v>527.15</v>
      </c>
      <c r="F27" s="10">
        <v>8.0199999999999818</v>
      </c>
      <c r="G27" s="2">
        <v>27</v>
      </c>
      <c r="H27" s="6">
        <v>562.15407407407406</v>
      </c>
      <c r="I27" s="8">
        <v>571.48</v>
      </c>
      <c r="J27" s="12">
        <v>548.64499999999998</v>
      </c>
      <c r="K27" s="10">
        <v>22.835000000000036</v>
      </c>
    </row>
    <row r="28" spans="1:11" s="1" customFormat="1" x14ac:dyDescent="0.3">
      <c r="A28" s="3">
        <v>532</v>
      </c>
      <c r="B28" s="2">
        <v>27</v>
      </c>
      <c r="C28" s="6">
        <v>528.64222222222224</v>
      </c>
      <c r="D28" s="8">
        <v>533.21500000000003</v>
      </c>
      <c r="E28" s="12">
        <v>522.98500000000001</v>
      </c>
      <c r="F28" s="10">
        <v>10.230000000000018</v>
      </c>
      <c r="G28" s="2">
        <v>29</v>
      </c>
      <c r="H28" s="6">
        <v>559.52689655172423</v>
      </c>
      <c r="I28" s="8">
        <v>566.04999999999995</v>
      </c>
      <c r="J28" s="12">
        <v>548.02499999999998</v>
      </c>
      <c r="K28" s="10">
        <v>18.024999999999977</v>
      </c>
    </row>
    <row r="29" spans="1:11" s="1" customFormat="1" x14ac:dyDescent="0.3">
      <c r="A29" s="3">
        <v>531</v>
      </c>
      <c r="B29" s="2">
        <v>44</v>
      </c>
      <c r="C29" s="6">
        <v>528.2953409090909</v>
      </c>
      <c r="D29" s="8">
        <v>533.83500000000004</v>
      </c>
      <c r="E29" s="12">
        <v>513.91499999999996</v>
      </c>
      <c r="F29" s="10">
        <v>19.920000000000073</v>
      </c>
      <c r="G29" s="2">
        <v>28</v>
      </c>
      <c r="H29" s="6">
        <v>558.33964285714285</v>
      </c>
      <c r="I29" s="8">
        <v>566.85</v>
      </c>
      <c r="J29" s="12">
        <v>544.495</v>
      </c>
      <c r="K29" s="10">
        <v>22.355000000000018</v>
      </c>
    </row>
    <row r="30" spans="1:11" s="1" customFormat="1" x14ac:dyDescent="0.3">
      <c r="A30" s="3">
        <v>530</v>
      </c>
      <c r="B30" s="2">
        <v>40</v>
      </c>
      <c r="C30" s="6">
        <v>526.41650000000016</v>
      </c>
      <c r="D30" s="8">
        <v>531.01</v>
      </c>
      <c r="E30" s="12">
        <v>515.95500000000004</v>
      </c>
      <c r="F30" s="10">
        <v>15.05499999999995</v>
      </c>
      <c r="G30" s="2">
        <v>33</v>
      </c>
      <c r="H30" s="6">
        <v>556.54166666666652</v>
      </c>
      <c r="I30" s="8">
        <v>566.76</v>
      </c>
      <c r="J30" s="12">
        <v>541.58000000000004</v>
      </c>
      <c r="K30" s="10">
        <v>25.17999999999995</v>
      </c>
    </row>
    <row r="31" spans="1:11" s="1" customFormat="1" x14ac:dyDescent="0.3">
      <c r="A31" s="3">
        <v>529</v>
      </c>
      <c r="B31" s="2">
        <v>45</v>
      </c>
      <c r="C31" s="6">
        <v>525.04177777777772</v>
      </c>
      <c r="D31" s="8">
        <v>531.58000000000004</v>
      </c>
      <c r="E31" s="12">
        <v>513.53499999999997</v>
      </c>
      <c r="F31" s="10">
        <v>18.045000000000073</v>
      </c>
      <c r="G31" s="2">
        <v>39</v>
      </c>
      <c r="H31" s="6">
        <v>556.57705128205146</v>
      </c>
      <c r="I31" s="8">
        <v>567.005</v>
      </c>
      <c r="J31" s="12">
        <v>534.81999999999994</v>
      </c>
      <c r="K31" s="10">
        <v>32.185000000000059</v>
      </c>
    </row>
    <row r="32" spans="1:11" s="1" customFormat="1" x14ac:dyDescent="0.3">
      <c r="A32" s="3">
        <v>528</v>
      </c>
      <c r="B32" s="2">
        <v>38</v>
      </c>
      <c r="C32" s="6">
        <v>524.7152631578947</v>
      </c>
      <c r="D32" s="8">
        <v>529.63499999999999</v>
      </c>
      <c r="E32" s="12">
        <v>509.86500000000001</v>
      </c>
      <c r="F32" s="10">
        <v>19.769999999999982</v>
      </c>
      <c r="G32" s="2">
        <v>35</v>
      </c>
      <c r="H32" s="6">
        <v>554.39099999999996</v>
      </c>
      <c r="I32" s="8">
        <v>565.10500000000002</v>
      </c>
      <c r="J32" s="12">
        <v>534.01</v>
      </c>
      <c r="K32" s="10">
        <v>31.095000000000027</v>
      </c>
    </row>
    <row r="33" spans="1:11" s="1" customFormat="1" x14ac:dyDescent="0.3">
      <c r="A33" s="3">
        <v>527</v>
      </c>
      <c r="B33" s="2">
        <v>46</v>
      </c>
      <c r="C33" s="6">
        <v>523.721956521739</v>
      </c>
      <c r="D33" s="8">
        <v>529.80500000000006</v>
      </c>
      <c r="E33" s="12">
        <v>513.29</v>
      </c>
      <c r="F33" s="10">
        <v>16.5150000000001</v>
      </c>
      <c r="G33" s="2">
        <v>32</v>
      </c>
      <c r="H33" s="6">
        <v>551.45859374999998</v>
      </c>
      <c r="I33" s="8">
        <v>563.29</v>
      </c>
      <c r="J33" s="12">
        <v>531.11</v>
      </c>
      <c r="K33" s="10">
        <v>32.17999999999995</v>
      </c>
    </row>
    <row r="34" spans="1:11" s="1" customFormat="1" x14ac:dyDescent="0.3">
      <c r="A34" s="3">
        <v>526</v>
      </c>
      <c r="B34" s="2">
        <v>39</v>
      </c>
      <c r="C34" s="6">
        <v>523.42038461538448</v>
      </c>
      <c r="D34" s="8">
        <v>529.01</v>
      </c>
      <c r="E34" s="12">
        <v>515.95000000000005</v>
      </c>
      <c r="F34" s="10">
        <v>13.059999999999945</v>
      </c>
      <c r="G34" s="2">
        <v>36</v>
      </c>
      <c r="H34" s="6">
        <v>552.67347222222213</v>
      </c>
      <c r="I34" s="8">
        <v>560.91499999999996</v>
      </c>
      <c r="J34" s="12">
        <v>534.01499999999999</v>
      </c>
      <c r="K34" s="10">
        <v>26.899999999999977</v>
      </c>
    </row>
    <row r="35" spans="1:11" s="1" customFormat="1" x14ac:dyDescent="0.3">
      <c r="A35" s="3">
        <v>525</v>
      </c>
      <c r="B35" s="2">
        <v>37</v>
      </c>
      <c r="C35" s="6">
        <v>522.09635135135136</v>
      </c>
      <c r="D35" s="8">
        <v>526.38499999999999</v>
      </c>
      <c r="E35" s="12">
        <v>513.72</v>
      </c>
      <c r="F35" s="10">
        <v>12.664999999999964</v>
      </c>
      <c r="G35" s="2">
        <v>27</v>
      </c>
      <c r="H35" s="6">
        <v>553.84370370370368</v>
      </c>
      <c r="I35" s="8">
        <v>560.41</v>
      </c>
      <c r="J35" s="12">
        <v>539.77499999999998</v>
      </c>
      <c r="K35" s="10">
        <v>20.634999999999991</v>
      </c>
    </row>
    <row r="36" spans="1:11" s="1" customFormat="1" x14ac:dyDescent="0.3">
      <c r="A36" s="3">
        <v>524</v>
      </c>
      <c r="B36" s="2">
        <v>39</v>
      </c>
      <c r="C36" s="6">
        <v>520.49525641025639</v>
      </c>
      <c r="D36" s="8">
        <v>526.26499999999999</v>
      </c>
      <c r="E36" s="12">
        <v>508.08499999999998</v>
      </c>
      <c r="F36" s="10">
        <v>18.180000000000007</v>
      </c>
      <c r="G36" s="2">
        <v>33</v>
      </c>
      <c r="H36" s="6">
        <v>547.17787878787897</v>
      </c>
      <c r="I36" s="8">
        <v>558.89499999999998</v>
      </c>
      <c r="J36" s="12">
        <v>533.43499999999995</v>
      </c>
      <c r="K36" s="10">
        <v>25.460000000000036</v>
      </c>
    </row>
    <row r="37" spans="1:11" s="1" customFormat="1" x14ac:dyDescent="0.3">
      <c r="A37" s="3">
        <v>523</v>
      </c>
      <c r="B37" s="2">
        <v>34</v>
      </c>
      <c r="C37" s="6">
        <v>519.37367647058807</v>
      </c>
      <c r="D37" s="8">
        <v>524.23</v>
      </c>
      <c r="E37" s="12">
        <v>509.35</v>
      </c>
      <c r="F37" s="10">
        <v>14.879999999999995</v>
      </c>
      <c r="G37" s="2">
        <v>32</v>
      </c>
      <c r="H37" s="6">
        <v>549.08624999999984</v>
      </c>
      <c r="I37" s="8">
        <v>559.97500000000002</v>
      </c>
      <c r="J37" s="12">
        <v>529.68499999999995</v>
      </c>
      <c r="K37" s="10">
        <v>30.290000000000077</v>
      </c>
    </row>
    <row r="38" spans="1:11" s="1" customFormat="1" x14ac:dyDescent="0.3">
      <c r="A38" s="3">
        <v>522</v>
      </c>
      <c r="B38" s="2">
        <v>47</v>
      </c>
      <c r="C38" s="6">
        <v>517.86882978723406</v>
      </c>
      <c r="D38" s="8">
        <v>524.79</v>
      </c>
      <c r="E38" s="12">
        <v>503.13</v>
      </c>
      <c r="F38" s="10">
        <v>21.659999999999968</v>
      </c>
      <c r="G38" s="2">
        <v>21</v>
      </c>
      <c r="H38" s="6">
        <v>547.78380952380962</v>
      </c>
      <c r="I38" s="8">
        <v>559.05500000000006</v>
      </c>
      <c r="J38" s="12">
        <v>535.09500000000003</v>
      </c>
      <c r="K38" s="10">
        <v>23.960000000000036</v>
      </c>
    </row>
    <row r="39" spans="1:11" s="1" customFormat="1" x14ac:dyDescent="0.3">
      <c r="A39" s="3">
        <v>521</v>
      </c>
      <c r="B39" s="2">
        <v>56</v>
      </c>
      <c r="C39" s="6">
        <v>517.32723214285704</v>
      </c>
      <c r="D39" s="8">
        <v>522.45500000000004</v>
      </c>
      <c r="E39" s="12">
        <v>506.77</v>
      </c>
      <c r="F39" s="10">
        <v>15.685000000000059</v>
      </c>
      <c r="G39" s="2">
        <v>28</v>
      </c>
      <c r="H39" s="6">
        <v>544.10482142857143</v>
      </c>
      <c r="I39" s="8">
        <v>556.35</v>
      </c>
      <c r="J39" s="12">
        <v>533.04999999999995</v>
      </c>
      <c r="K39" s="10">
        <v>23.300000000000068</v>
      </c>
    </row>
    <row r="40" spans="1:11" s="1" customFormat="1" x14ac:dyDescent="0.3">
      <c r="A40" s="3">
        <v>520</v>
      </c>
      <c r="B40" s="2">
        <v>52</v>
      </c>
      <c r="C40" s="6">
        <v>516.01</v>
      </c>
      <c r="D40" s="8">
        <v>521.23500000000001</v>
      </c>
      <c r="E40" s="12">
        <v>502.24</v>
      </c>
      <c r="F40" s="10">
        <v>18.995000000000005</v>
      </c>
      <c r="G40" s="2">
        <v>30</v>
      </c>
      <c r="H40" s="6">
        <v>545.09016666666673</v>
      </c>
      <c r="I40" s="8">
        <v>557.41</v>
      </c>
      <c r="J40" s="12">
        <v>530.79499999999996</v>
      </c>
      <c r="K40" s="10">
        <v>26.615000000000009</v>
      </c>
    </row>
    <row r="41" spans="1:11" s="1" customFormat="1" x14ac:dyDescent="0.3">
      <c r="A41" s="3">
        <v>519</v>
      </c>
      <c r="B41" s="2">
        <v>54</v>
      </c>
      <c r="C41" s="6">
        <v>514.95074074074068</v>
      </c>
      <c r="D41" s="8">
        <v>520.83000000000004</v>
      </c>
      <c r="E41" s="12">
        <v>502.95</v>
      </c>
      <c r="F41" s="10">
        <v>17.880000000000052</v>
      </c>
      <c r="G41" s="2">
        <v>20</v>
      </c>
      <c r="H41" s="6">
        <v>543.06375000000003</v>
      </c>
      <c r="I41" s="8">
        <v>554.81999999999994</v>
      </c>
      <c r="J41" s="12">
        <v>531.96</v>
      </c>
      <c r="K41" s="10">
        <v>22.8599999999999</v>
      </c>
    </row>
    <row r="42" spans="1:11" s="1" customFormat="1" x14ac:dyDescent="0.3">
      <c r="A42" s="3">
        <v>518</v>
      </c>
      <c r="B42" s="2">
        <v>45</v>
      </c>
      <c r="C42" s="6">
        <v>514.60800000000006</v>
      </c>
      <c r="D42" s="8">
        <v>521.42499999999995</v>
      </c>
      <c r="E42" s="12">
        <v>505.875</v>
      </c>
      <c r="F42" s="10">
        <v>15.549999999999955</v>
      </c>
      <c r="G42" s="2">
        <v>25</v>
      </c>
      <c r="H42" s="6">
        <v>544.12699999999995</v>
      </c>
      <c r="I42" s="8">
        <v>553.78</v>
      </c>
      <c r="J42" s="12">
        <v>529.04999999999995</v>
      </c>
      <c r="K42" s="10">
        <v>24.730000000000018</v>
      </c>
    </row>
    <row r="43" spans="1:11" s="1" customFormat="1" x14ac:dyDescent="0.3">
      <c r="A43" s="3">
        <v>517</v>
      </c>
      <c r="B43" s="2">
        <v>39</v>
      </c>
      <c r="C43" s="6">
        <v>512.61923076923074</v>
      </c>
      <c r="D43" s="8">
        <v>517.88</v>
      </c>
      <c r="E43" s="12">
        <v>497.745</v>
      </c>
      <c r="F43" s="10">
        <v>20.134999999999991</v>
      </c>
      <c r="G43" s="2">
        <v>29</v>
      </c>
      <c r="H43" s="6">
        <v>540.10879310344831</v>
      </c>
      <c r="I43" s="8">
        <v>552.67000000000007</v>
      </c>
      <c r="J43" s="12">
        <v>521.03499999999997</v>
      </c>
      <c r="K43" s="10">
        <v>31.635000000000105</v>
      </c>
    </row>
    <row r="44" spans="1:11" s="1" customFormat="1" x14ac:dyDescent="0.3">
      <c r="A44" s="3">
        <v>516</v>
      </c>
      <c r="B44" s="2">
        <v>48</v>
      </c>
      <c r="C44" s="6">
        <v>512.73124999999993</v>
      </c>
      <c r="D44" s="8">
        <v>518.28</v>
      </c>
      <c r="E44" s="12">
        <v>498.09000000000003</v>
      </c>
      <c r="F44" s="10">
        <v>20.189999999999941</v>
      </c>
      <c r="G44" s="2">
        <v>22</v>
      </c>
      <c r="H44" s="6">
        <v>538.4022727272727</v>
      </c>
      <c r="I44" s="8">
        <v>548.46500000000003</v>
      </c>
      <c r="J44" s="12">
        <v>524.27</v>
      </c>
      <c r="K44" s="10">
        <v>24.19500000000005</v>
      </c>
    </row>
    <row r="45" spans="1:11" s="1" customFormat="1" x14ac:dyDescent="0.3">
      <c r="A45" s="3">
        <v>515</v>
      </c>
      <c r="B45" s="2">
        <v>43</v>
      </c>
      <c r="C45" s="6">
        <v>510.41744186046515</v>
      </c>
      <c r="D45" s="8">
        <v>516.52499999999998</v>
      </c>
      <c r="E45" s="12">
        <v>500.315</v>
      </c>
      <c r="F45" s="10">
        <v>16.20999999999998</v>
      </c>
      <c r="G45" s="2">
        <v>17</v>
      </c>
      <c r="H45" s="6">
        <v>538.61911764705894</v>
      </c>
      <c r="I45" s="8">
        <v>552.38499999999999</v>
      </c>
      <c r="J45" s="12">
        <v>516.71</v>
      </c>
      <c r="K45" s="10">
        <v>35.674999999999955</v>
      </c>
    </row>
    <row r="46" spans="1:11" s="1" customFormat="1" x14ac:dyDescent="0.3">
      <c r="A46" s="3">
        <v>514</v>
      </c>
      <c r="B46" s="2">
        <v>42</v>
      </c>
      <c r="C46" s="6">
        <v>509.07226190476183</v>
      </c>
      <c r="D46" s="8">
        <v>516.18499999999995</v>
      </c>
      <c r="E46" s="12">
        <v>493.88499999999999</v>
      </c>
      <c r="F46" s="10">
        <v>22.299999999999955</v>
      </c>
      <c r="G46" s="2">
        <v>16</v>
      </c>
      <c r="H46" s="6">
        <v>538.46312499999999</v>
      </c>
      <c r="I46" s="8">
        <v>549.35</v>
      </c>
      <c r="J46" s="12">
        <v>518.33000000000004</v>
      </c>
      <c r="K46" s="10">
        <v>31.019999999999982</v>
      </c>
    </row>
    <row r="47" spans="1:11" s="1" customFormat="1" x14ac:dyDescent="0.3">
      <c r="A47" s="3">
        <v>513</v>
      </c>
      <c r="B47" s="2">
        <v>54</v>
      </c>
      <c r="C47" s="6">
        <v>508.3086111111113</v>
      </c>
      <c r="D47" s="8">
        <v>514.4</v>
      </c>
      <c r="E47" s="12">
        <v>496.94</v>
      </c>
      <c r="F47" s="10">
        <v>17.45999999999998</v>
      </c>
      <c r="G47" s="2">
        <v>22</v>
      </c>
      <c r="H47" s="6">
        <v>534.97431818181803</v>
      </c>
      <c r="I47" s="8">
        <v>547.96</v>
      </c>
      <c r="J47" s="12">
        <v>523.56999999999994</v>
      </c>
      <c r="K47" s="10">
        <v>24.3900000000001</v>
      </c>
    </row>
    <row r="48" spans="1:11" s="1" customFormat="1" x14ac:dyDescent="0.3">
      <c r="A48" s="3">
        <v>512</v>
      </c>
      <c r="B48" s="2">
        <v>48</v>
      </c>
      <c r="C48" s="6">
        <v>507.79822916666666</v>
      </c>
      <c r="D48" s="8">
        <v>515.03</v>
      </c>
      <c r="E48" s="12">
        <v>493.3</v>
      </c>
      <c r="F48" s="10">
        <v>21.729999999999961</v>
      </c>
      <c r="G48" s="2">
        <v>14</v>
      </c>
      <c r="H48" s="6">
        <v>534.21749999999997</v>
      </c>
      <c r="I48" s="8">
        <v>543.88499999999999</v>
      </c>
      <c r="J48" s="12">
        <v>516.72500000000002</v>
      </c>
      <c r="K48" s="10">
        <v>27.159999999999968</v>
      </c>
    </row>
    <row r="49" spans="1:11" s="1" customFormat="1" x14ac:dyDescent="0.3">
      <c r="A49" s="3">
        <v>511</v>
      </c>
      <c r="B49" s="2">
        <v>45</v>
      </c>
      <c r="C49" s="6">
        <v>506.46188888888889</v>
      </c>
      <c r="D49" s="8">
        <v>511.46499999999997</v>
      </c>
      <c r="E49" s="12">
        <v>496.88</v>
      </c>
      <c r="F49" s="10">
        <v>14.58499999999998</v>
      </c>
      <c r="G49" s="2">
        <v>20</v>
      </c>
      <c r="H49" s="6">
        <v>534.7360000000001</v>
      </c>
      <c r="I49" s="8">
        <v>545.19000000000005</v>
      </c>
      <c r="J49" s="12">
        <v>521.36500000000001</v>
      </c>
      <c r="K49" s="10">
        <v>23.825000000000045</v>
      </c>
    </row>
    <row r="50" spans="1:11" s="1" customFormat="1" x14ac:dyDescent="0.3">
      <c r="A50" s="3">
        <v>510</v>
      </c>
      <c r="B50" s="2">
        <v>58</v>
      </c>
      <c r="C50" s="6">
        <v>506.09284482758625</v>
      </c>
      <c r="D50" s="8">
        <v>510.94</v>
      </c>
      <c r="E50" s="12">
        <v>492.28</v>
      </c>
      <c r="F50" s="10">
        <v>18.660000000000025</v>
      </c>
      <c r="G50" s="2">
        <v>16</v>
      </c>
      <c r="H50" s="6">
        <v>531.20624999999995</v>
      </c>
      <c r="I50" s="8">
        <v>541.125</v>
      </c>
      <c r="J50" s="12">
        <v>520.02</v>
      </c>
      <c r="K50" s="10">
        <v>21.105000000000018</v>
      </c>
    </row>
    <row r="51" spans="1:11" s="1" customFormat="1" x14ac:dyDescent="0.3">
      <c r="A51" s="3">
        <v>509</v>
      </c>
      <c r="B51" s="2">
        <v>39</v>
      </c>
      <c r="C51" s="6">
        <v>504.2635897435897</v>
      </c>
      <c r="D51" s="8">
        <v>509.13</v>
      </c>
      <c r="E51" s="12">
        <v>491.90999999999997</v>
      </c>
      <c r="F51" s="10">
        <v>17.220000000000027</v>
      </c>
      <c r="G51" s="2">
        <v>15</v>
      </c>
      <c r="H51" s="6">
        <v>532.83400000000006</v>
      </c>
      <c r="I51" s="8">
        <v>547.86500000000001</v>
      </c>
      <c r="J51" s="12">
        <v>510.54500000000002</v>
      </c>
      <c r="K51" s="10">
        <v>37.319999999999993</v>
      </c>
    </row>
    <row r="52" spans="1:11" s="1" customFormat="1" x14ac:dyDescent="0.3">
      <c r="A52" s="3">
        <v>508</v>
      </c>
      <c r="B52" s="2">
        <v>41</v>
      </c>
      <c r="C52" s="6">
        <v>503.47304878048783</v>
      </c>
      <c r="D52" s="8">
        <v>509.80500000000001</v>
      </c>
      <c r="E52" s="12">
        <v>492.76499999999999</v>
      </c>
      <c r="F52" s="10">
        <v>17.04000000000002</v>
      </c>
      <c r="G52" s="2">
        <v>12</v>
      </c>
      <c r="H52" s="6">
        <v>531.66791666666666</v>
      </c>
      <c r="I52" s="8">
        <v>541.625</v>
      </c>
      <c r="J52" s="12">
        <v>515.88</v>
      </c>
      <c r="K52" s="10">
        <v>25.745000000000005</v>
      </c>
    </row>
    <row r="53" spans="1:11" s="1" customFormat="1" x14ac:dyDescent="0.3">
      <c r="A53" s="3">
        <v>507</v>
      </c>
      <c r="B53" s="2">
        <v>38</v>
      </c>
      <c r="C53" s="6">
        <v>501.20486842105265</v>
      </c>
      <c r="D53" s="8">
        <v>508.76</v>
      </c>
      <c r="E53" s="12">
        <v>490.95</v>
      </c>
      <c r="F53" s="10">
        <v>17.810000000000002</v>
      </c>
      <c r="G53" s="2">
        <v>9</v>
      </c>
      <c r="H53" s="6">
        <v>528.87388888888881</v>
      </c>
      <c r="I53" s="8">
        <v>547.94500000000005</v>
      </c>
      <c r="J53" s="12">
        <v>512.82500000000005</v>
      </c>
      <c r="K53" s="10">
        <v>35.120000000000005</v>
      </c>
    </row>
    <row r="54" spans="1:11" s="1" customFormat="1" x14ac:dyDescent="0.3">
      <c r="A54" s="3">
        <v>506</v>
      </c>
      <c r="B54" s="2">
        <v>51</v>
      </c>
      <c r="C54" s="6">
        <v>500.34088235294121</v>
      </c>
      <c r="D54" s="8">
        <v>509.38499999999999</v>
      </c>
      <c r="E54" s="12">
        <v>489.06</v>
      </c>
      <c r="F54" s="10">
        <v>20.324999999999989</v>
      </c>
      <c r="G54" s="2">
        <v>15</v>
      </c>
      <c r="H54" s="6">
        <v>529.50666666666666</v>
      </c>
      <c r="I54" s="8">
        <v>539.41499999999996</v>
      </c>
      <c r="J54" s="12">
        <v>518.48500000000001</v>
      </c>
      <c r="K54" s="10">
        <v>20.92999999999995</v>
      </c>
    </row>
    <row r="55" spans="1:11" s="1" customFormat="1" x14ac:dyDescent="0.3">
      <c r="A55" s="3">
        <v>505</v>
      </c>
      <c r="B55" s="2">
        <v>55</v>
      </c>
      <c r="C55" s="6">
        <v>498.75727272727283</v>
      </c>
      <c r="D55" s="8">
        <v>505.57499999999999</v>
      </c>
      <c r="E55" s="12">
        <v>482.35500000000002</v>
      </c>
      <c r="F55" s="10">
        <v>23.21999999999997</v>
      </c>
      <c r="G55" s="2">
        <v>11</v>
      </c>
      <c r="H55" s="6">
        <v>525.41727272727269</v>
      </c>
      <c r="I55" s="8">
        <v>530.07500000000005</v>
      </c>
      <c r="J55" s="12">
        <v>519.44000000000005</v>
      </c>
      <c r="K55" s="10">
        <v>10.634999999999991</v>
      </c>
    </row>
    <row r="56" spans="1:11" s="1" customFormat="1" x14ac:dyDescent="0.3">
      <c r="A56" s="3">
        <v>504</v>
      </c>
      <c r="B56" s="2">
        <v>46</v>
      </c>
      <c r="C56" s="6">
        <v>497.90500000000009</v>
      </c>
      <c r="D56" s="8">
        <v>505.85500000000002</v>
      </c>
      <c r="E56" s="12">
        <v>486.625</v>
      </c>
      <c r="F56" s="10">
        <v>19.230000000000018</v>
      </c>
      <c r="G56" s="2">
        <v>13</v>
      </c>
      <c r="H56" s="6">
        <v>525.96538461538455</v>
      </c>
      <c r="I56" s="8">
        <v>538.11</v>
      </c>
      <c r="J56" s="12">
        <v>515.90499999999997</v>
      </c>
      <c r="K56" s="10">
        <v>22.205000000000041</v>
      </c>
    </row>
    <row r="57" spans="1:11" s="1" customFormat="1" x14ac:dyDescent="0.3">
      <c r="A57" s="3">
        <v>503</v>
      </c>
      <c r="B57" s="2">
        <v>49</v>
      </c>
      <c r="C57" s="6">
        <v>497.01357142857131</v>
      </c>
      <c r="D57" s="8">
        <v>503.36</v>
      </c>
      <c r="E57" s="12">
        <v>485.26</v>
      </c>
      <c r="F57" s="10">
        <v>18.100000000000023</v>
      </c>
      <c r="G57" s="2">
        <v>14</v>
      </c>
      <c r="H57" s="6">
        <v>525.71499999999992</v>
      </c>
      <c r="I57" s="8">
        <v>535.32500000000005</v>
      </c>
      <c r="J57" s="12">
        <v>515.23</v>
      </c>
      <c r="K57" s="10">
        <v>20.095000000000027</v>
      </c>
    </row>
    <row r="58" spans="1:11" s="1" customFormat="1" x14ac:dyDescent="0.3">
      <c r="A58" s="3">
        <v>502</v>
      </c>
      <c r="B58" s="2">
        <v>41</v>
      </c>
      <c r="C58" s="6">
        <v>497.6698780487805</v>
      </c>
      <c r="D58" s="8">
        <v>503.51499999999999</v>
      </c>
      <c r="E58" s="12">
        <v>486.1</v>
      </c>
      <c r="F58" s="10">
        <v>17.414999999999964</v>
      </c>
      <c r="G58" s="2">
        <v>13</v>
      </c>
      <c r="H58" s="6">
        <v>524.6061538461538</v>
      </c>
      <c r="I58" s="8">
        <v>535.95000000000005</v>
      </c>
      <c r="J58" s="12">
        <v>514.39499999999998</v>
      </c>
      <c r="K58" s="10">
        <v>21.555000000000064</v>
      </c>
    </row>
    <row r="59" spans="1:11" s="1" customFormat="1" x14ac:dyDescent="0.3">
      <c r="A59" s="3">
        <v>501</v>
      </c>
      <c r="B59" s="2">
        <v>38</v>
      </c>
      <c r="C59" s="6">
        <v>495.64750000000021</v>
      </c>
      <c r="D59" s="8">
        <v>501.88499999999999</v>
      </c>
      <c r="E59" s="12">
        <v>485.63</v>
      </c>
      <c r="F59" s="10">
        <v>16.254999999999995</v>
      </c>
      <c r="G59" s="2">
        <v>14</v>
      </c>
      <c r="H59" s="6">
        <v>526.27571428571434</v>
      </c>
      <c r="I59" s="8">
        <v>535.11</v>
      </c>
      <c r="J59" s="12">
        <v>513.4</v>
      </c>
      <c r="K59" s="10">
        <v>21.710000000000036</v>
      </c>
    </row>
    <row r="60" spans="1:11" s="1" customFormat="1" x14ac:dyDescent="0.3">
      <c r="A60" s="3">
        <v>500</v>
      </c>
      <c r="B60" s="2">
        <v>38</v>
      </c>
      <c r="C60" s="6">
        <v>494.20249999999987</v>
      </c>
      <c r="D60" s="8">
        <v>499.935</v>
      </c>
      <c r="E60" s="12">
        <v>486.21500000000003</v>
      </c>
      <c r="F60" s="10">
        <v>13.71999999999997</v>
      </c>
      <c r="G60" s="2">
        <v>6</v>
      </c>
      <c r="H60" s="6">
        <v>524.33166666666659</v>
      </c>
      <c r="I60" s="8">
        <v>532.48</v>
      </c>
      <c r="J60" s="12">
        <v>512.995</v>
      </c>
      <c r="K60" s="10">
        <v>19.485000000000014</v>
      </c>
    </row>
    <row r="61" spans="1:11" s="1" customFormat="1" x14ac:dyDescent="0.3">
      <c r="A61" s="3">
        <v>499</v>
      </c>
      <c r="B61" s="2">
        <v>36</v>
      </c>
      <c r="C61" s="6">
        <v>491.77763888888876</v>
      </c>
      <c r="D61" s="8">
        <v>502.245</v>
      </c>
      <c r="E61" s="12">
        <v>485.11500000000001</v>
      </c>
      <c r="F61" s="10">
        <v>17.129999999999995</v>
      </c>
      <c r="G61" s="2">
        <v>8</v>
      </c>
      <c r="H61" s="6">
        <v>521.35249999999996</v>
      </c>
      <c r="I61" s="8">
        <v>530.30999999999995</v>
      </c>
      <c r="J61" s="12">
        <v>513.36500000000001</v>
      </c>
      <c r="K61" s="10">
        <v>16.944999999999936</v>
      </c>
    </row>
    <row r="62" spans="1:11" s="1" customFormat="1" x14ac:dyDescent="0.3">
      <c r="A62" s="3">
        <v>498</v>
      </c>
      <c r="B62" s="2">
        <v>38</v>
      </c>
      <c r="C62" s="6">
        <v>492.31223684210522</v>
      </c>
      <c r="D62" s="8">
        <v>499.57499999999999</v>
      </c>
      <c r="E62" s="12">
        <v>480.755</v>
      </c>
      <c r="F62" s="10">
        <v>18.819999999999993</v>
      </c>
      <c r="G62" s="2">
        <v>9</v>
      </c>
      <c r="H62" s="6">
        <v>524.11500000000001</v>
      </c>
      <c r="I62" s="8">
        <v>529.01499999999999</v>
      </c>
      <c r="J62" s="12">
        <v>515.09</v>
      </c>
      <c r="K62" s="10">
        <v>13.924999999999955</v>
      </c>
    </row>
    <row r="63" spans="1:11" s="1" customFormat="1" x14ac:dyDescent="0.3">
      <c r="A63" s="3">
        <v>497</v>
      </c>
      <c r="B63" s="2">
        <v>37</v>
      </c>
      <c r="C63" s="6">
        <v>491.43175675675684</v>
      </c>
      <c r="D63" s="8">
        <v>497.85500000000002</v>
      </c>
      <c r="E63" s="12">
        <v>481.71</v>
      </c>
      <c r="F63" s="10">
        <v>16.145000000000039</v>
      </c>
      <c r="G63" s="2">
        <v>15</v>
      </c>
      <c r="H63" s="6">
        <v>515.30466666666666</v>
      </c>
      <c r="I63" s="8">
        <v>527.77</v>
      </c>
      <c r="J63" s="12">
        <v>501.78</v>
      </c>
      <c r="K63" s="10">
        <v>25.990000000000009</v>
      </c>
    </row>
    <row r="64" spans="1:11" s="1" customFormat="1" x14ac:dyDescent="0.3">
      <c r="A64" s="3">
        <v>496</v>
      </c>
      <c r="B64" s="2">
        <v>38</v>
      </c>
      <c r="C64" s="6">
        <v>490.3681578947369</v>
      </c>
      <c r="D64" s="8">
        <v>497.83</v>
      </c>
      <c r="E64" s="12">
        <v>479.33500000000004</v>
      </c>
      <c r="F64" s="10">
        <v>18.494999999999948</v>
      </c>
      <c r="G64" s="2">
        <v>9</v>
      </c>
      <c r="H64" s="6">
        <v>520.34</v>
      </c>
      <c r="I64" s="8">
        <v>530.26499999999999</v>
      </c>
      <c r="J64" s="12">
        <v>507.08</v>
      </c>
      <c r="K64" s="10">
        <v>23.185000000000002</v>
      </c>
    </row>
    <row r="65" spans="1:11" s="1" customFormat="1" x14ac:dyDescent="0.3">
      <c r="A65" s="3">
        <v>495</v>
      </c>
      <c r="B65" s="2">
        <v>40</v>
      </c>
      <c r="C65" s="6">
        <v>488.85299999999995</v>
      </c>
      <c r="D65" s="8">
        <v>495.05</v>
      </c>
      <c r="E65" s="12">
        <v>479.35</v>
      </c>
      <c r="F65" s="10">
        <v>15.699999999999989</v>
      </c>
      <c r="G65" s="2">
        <v>6</v>
      </c>
      <c r="H65" s="6">
        <v>521.59083333333331</v>
      </c>
      <c r="I65" s="8">
        <v>537.65</v>
      </c>
      <c r="J65" s="12">
        <v>513.97500000000002</v>
      </c>
      <c r="K65" s="10">
        <v>23.674999999999955</v>
      </c>
    </row>
    <row r="66" spans="1:11" s="1" customFormat="1" x14ac:dyDescent="0.3">
      <c r="A66" s="3">
        <v>494</v>
      </c>
      <c r="B66" s="2">
        <v>37</v>
      </c>
      <c r="C66" s="6">
        <v>487.41959459459463</v>
      </c>
      <c r="D66" s="8">
        <v>493.83500000000004</v>
      </c>
      <c r="E66" s="12">
        <v>477.19</v>
      </c>
      <c r="F66" s="10">
        <v>16.645000000000039</v>
      </c>
      <c r="G66" s="2">
        <v>6</v>
      </c>
      <c r="H66" s="6">
        <v>512.67750000000001</v>
      </c>
      <c r="I66" s="8">
        <v>518.71</v>
      </c>
      <c r="J66" s="12">
        <v>505.96500000000003</v>
      </c>
      <c r="K66" s="10">
        <v>12.745000000000005</v>
      </c>
    </row>
    <row r="67" spans="1:11" s="1" customFormat="1" x14ac:dyDescent="0.3">
      <c r="A67" s="3">
        <v>493</v>
      </c>
      <c r="B67" s="2">
        <v>42</v>
      </c>
      <c r="C67" s="6">
        <v>487.27821428571417</v>
      </c>
      <c r="D67" s="8">
        <v>493.72500000000002</v>
      </c>
      <c r="E67" s="12">
        <v>478.98</v>
      </c>
      <c r="F67" s="10">
        <v>14.745000000000005</v>
      </c>
      <c r="G67" s="2">
        <v>10</v>
      </c>
      <c r="H67" s="6">
        <v>514.56600000000003</v>
      </c>
      <c r="I67" s="8">
        <v>525.97</v>
      </c>
      <c r="J67" s="12">
        <v>507.45499999999998</v>
      </c>
      <c r="K67" s="10">
        <v>18.515000000000043</v>
      </c>
    </row>
    <row r="68" spans="1:11" s="1" customFormat="1" x14ac:dyDescent="0.3">
      <c r="A68" s="3">
        <v>492</v>
      </c>
      <c r="B68" s="2">
        <v>30</v>
      </c>
      <c r="C68" s="6">
        <v>486.23700000000002</v>
      </c>
      <c r="D68" s="8">
        <v>491.88499999999999</v>
      </c>
      <c r="E68" s="12">
        <v>475.7</v>
      </c>
      <c r="F68" s="10">
        <v>16.185000000000002</v>
      </c>
      <c r="G68" s="2">
        <v>10</v>
      </c>
      <c r="H68" s="6">
        <v>511.79749999999996</v>
      </c>
      <c r="I68" s="8">
        <v>519.02499999999998</v>
      </c>
      <c r="J68" s="12">
        <v>499.08500000000004</v>
      </c>
      <c r="K68" s="10">
        <v>19.939999999999941</v>
      </c>
    </row>
    <row r="69" spans="1:11" s="1" customFormat="1" x14ac:dyDescent="0.3">
      <c r="A69" s="3">
        <v>491</v>
      </c>
      <c r="B69" s="2">
        <v>33</v>
      </c>
      <c r="C69" s="6">
        <v>485.48893939393946</v>
      </c>
      <c r="D69" s="8">
        <v>491.98500000000001</v>
      </c>
      <c r="E69" s="12">
        <v>475.26</v>
      </c>
      <c r="F69" s="10">
        <v>16.725000000000023</v>
      </c>
      <c r="G69" s="2">
        <v>8</v>
      </c>
      <c r="H69" s="6">
        <v>512.45375000000001</v>
      </c>
      <c r="I69" s="8">
        <v>521.04</v>
      </c>
      <c r="J69" s="12">
        <v>502.80500000000001</v>
      </c>
      <c r="K69" s="10">
        <v>18.234999999999957</v>
      </c>
    </row>
    <row r="70" spans="1:11" s="1" customFormat="1" x14ac:dyDescent="0.3">
      <c r="A70" s="3">
        <v>490</v>
      </c>
      <c r="B70" s="2">
        <v>36</v>
      </c>
      <c r="C70" s="6">
        <v>483.11263888888891</v>
      </c>
      <c r="D70" s="8">
        <v>490.26</v>
      </c>
      <c r="E70" s="12">
        <v>474.745</v>
      </c>
      <c r="F70" s="10">
        <v>15.514999999999986</v>
      </c>
      <c r="G70" s="2">
        <v>5</v>
      </c>
      <c r="H70" s="6">
        <v>507.29300000000001</v>
      </c>
      <c r="I70" s="8">
        <v>519.56999999999994</v>
      </c>
      <c r="J70" s="12">
        <v>499.17</v>
      </c>
      <c r="K70" s="10">
        <v>20.39999999999992</v>
      </c>
    </row>
    <row r="71" spans="1:11" s="1" customFormat="1" x14ac:dyDescent="0.3">
      <c r="A71" s="3">
        <v>489</v>
      </c>
      <c r="B71" s="2">
        <v>29</v>
      </c>
      <c r="C71" s="6">
        <v>483.40896551724131</v>
      </c>
      <c r="D71" s="8">
        <v>488.23</v>
      </c>
      <c r="E71" s="12">
        <v>472.71000000000004</v>
      </c>
      <c r="F71" s="10">
        <v>15.519999999999982</v>
      </c>
      <c r="G71" s="2">
        <v>12</v>
      </c>
      <c r="H71" s="6">
        <v>508.25333333333339</v>
      </c>
      <c r="I71" s="8">
        <v>519.68000000000006</v>
      </c>
      <c r="J71" s="12">
        <v>500.97</v>
      </c>
      <c r="K71" s="10">
        <v>18.710000000000036</v>
      </c>
    </row>
    <row r="72" spans="1:11" s="1" customFormat="1" x14ac:dyDescent="0.3">
      <c r="A72" s="3">
        <v>488</v>
      </c>
      <c r="B72" s="2">
        <v>28</v>
      </c>
      <c r="C72" s="6">
        <v>482.18553571428572</v>
      </c>
      <c r="D72" s="8">
        <v>488.24</v>
      </c>
      <c r="E72" s="12">
        <v>469.36</v>
      </c>
      <c r="F72" s="10">
        <v>18.879999999999995</v>
      </c>
      <c r="G72" s="2">
        <v>9</v>
      </c>
      <c r="H72" s="6">
        <v>514.65555555555557</v>
      </c>
      <c r="I72" s="8">
        <v>525.25</v>
      </c>
      <c r="J72" s="12">
        <v>508.14499999999998</v>
      </c>
      <c r="K72" s="10">
        <v>17.105000000000018</v>
      </c>
    </row>
    <row r="73" spans="1:11" s="1" customFormat="1" x14ac:dyDescent="0.3">
      <c r="A73" s="3">
        <v>487</v>
      </c>
      <c r="B73" s="2">
        <v>19</v>
      </c>
      <c r="C73" s="6">
        <v>480.40973684210525</v>
      </c>
      <c r="D73" s="8">
        <v>488.38499999999999</v>
      </c>
      <c r="E73" s="12">
        <v>469.63</v>
      </c>
      <c r="F73" s="10">
        <v>18.754999999999995</v>
      </c>
      <c r="G73" s="2">
        <v>6</v>
      </c>
      <c r="H73" s="6">
        <v>513.625</v>
      </c>
      <c r="I73" s="8">
        <v>523.32500000000005</v>
      </c>
      <c r="J73" s="12">
        <v>507.51499999999999</v>
      </c>
      <c r="K73" s="10">
        <v>15.810000000000059</v>
      </c>
    </row>
    <row r="74" spans="1:11" s="1" customFormat="1" x14ac:dyDescent="0.3">
      <c r="A74" s="3">
        <v>486</v>
      </c>
      <c r="B74" s="2">
        <v>21</v>
      </c>
      <c r="C74" s="6">
        <v>478.11476190476191</v>
      </c>
      <c r="D74" s="8">
        <v>487.36</v>
      </c>
      <c r="E74" s="12">
        <v>466.35500000000002</v>
      </c>
      <c r="F74" s="10">
        <v>21.004999999999995</v>
      </c>
      <c r="G74" s="2">
        <v>7</v>
      </c>
      <c r="H74" s="6">
        <v>510.09499999999997</v>
      </c>
      <c r="I74" s="8">
        <v>518.61</v>
      </c>
      <c r="J74" s="12">
        <v>502.99</v>
      </c>
      <c r="K74" s="10">
        <v>15.620000000000005</v>
      </c>
    </row>
    <row r="75" spans="1:11" s="1" customFormat="1" x14ac:dyDescent="0.3">
      <c r="A75" s="3">
        <v>485</v>
      </c>
      <c r="B75" s="2">
        <v>26</v>
      </c>
      <c r="C75" s="6">
        <v>476.90576923076918</v>
      </c>
      <c r="D75" s="8">
        <v>484.83500000000004</v>
      </c>
      <c r="E75" s="12">
        <v>466.36</v>
      </c>
      <c r="F75" s="10">
        <v>18.475000000000023</v>
      </c>
      <c r="G75" s="2">
        <v>5</v>
      </c>
      <c r="H75" s="6">
        <v>504.76499999999999</v>
      </c>
      <c r="I75" s="8">
        <v>508.43</v>
      </c>
      <c r="J75" s="12">
        <v>500.95</v>
      </c>
      <c r="K75" s="10">
        <v>7.4800000000000182</v>
      </c>
    </row>
    <row r="76" spans="1:11" s="1" customFormat="1" x14ac:dyDescent="0.3">
      <c r="A76" s="3">
        <v>484</v>
      </c>
      <c r="B76" s="2">
        <v>39</v>
      </c>
      <c r="C76" s="6">
        <v>476.43346153846153</v>
      </c>
      <c r="D76" s="8">
        <v>483.29500000000002</v>
      </c>
      <c r="E76" s="12">
        <v>463.74</v>
      </c>
      <c r="F76" s="10">
        <v>19.555000000000007</v>
      </c>
      <c r="G76" s="2">
        <v>5</v>
      </c>
      <c r="H76" s="6">
        <v>507.61</v>
      </c>
      <c r="I76" s="8">
        <v>512.94499999999994</v>
      </c>
      <c r="J76" s="12">
        <v>495.72</v>
      </c>
      <c r="K76" s="10">
        <v>17.224999999999909</v>
      </c>
    </row>
    <row r="77" spans="1:11" s="1" customFormat="1" x14ac:dyDescent="0.3">
      <c r="A77" s="3">
        <v>483</v>
      </c>
      <c r="B77" s="2">
        <v>23</v>
      </c>
      <c r="C77" s="6">
        <v>476.401304347826</v>
      </c>
      <c r="D77" s="8">
        <v>484.13499999999999</v>
      </c>
      <c r="E77" s="12">
        <v>466.69499999999999</v>
      </c>
      <c r="F77" s="10">
        <v>17.439999999999998</v>
      </c>
      <c r="G77" s="2">
        <v>8</v>
      </c>
      <c r="H77" s="6">
        <v>503.48874999999998</v>
      </c>
      <c r="I77" s="8">
        <v>512.72500000000002</v>
      </c>
      <c r="J77" s="12">
        <v>494.98500000000001</v>
      </c>
      <c r="K77" s="10">
        <v>17.740000000000009</v>
      </c>
    </row>
    <row r="78" spans="1:11" s="1" customFormat="1" x14ac:dyDescent="0.3">
      <c r="A78" s="3">
        <v>482</v>
      </c>
      <c r="B78" s="2">
        <v>25</v>
      </c>
      <c r="C78" s="6">
        <v>473.1504000000001</v>
      </c>
      <c r="D78" s="8">
        <v>482.18</v>
      </c>
      <c r="E78" s="12">
        <v>459.32</v>
      </c>
      <c r="F78" s="10">
        <v>22.860000000000014</v>
      </c>
      <c r="G78" s="2">
        <v>5</v>
      </c>
      <c r="H78" s="6">
        <v>500.42600000000004</v>
      </c>
      <c r="I78" s="8">
        <v>510.33499999999998</v>
      </c>
      <c r="J78" s="12">
        <v>488.77</v>
      </c>
      <c r="K78" s="10">
        <v>21.564999999999998</v>
      </c>
    </row>
    <row r="79" spans="1:11" s="1" customFormat="1" x14ac:dyDescent="0.3">
      <c r="A79" s="3">
        <v>481</v>
      </c>
      <c r="B79" s="2">
        <v>24</v>
      </c>
      <c r="C79" s="6">
        <v>474.14937499999996</v>
      </c>
      <c r="D79" s="8">
        <v>478.84000000000003</v>
      </c>
      <c r="E79" s="12">
        <v>465.995</v>
      </c>
      <c r="F79" s="10">
        <v>12.845000000000027</v>
      </c>
      <c r="G79" s="2">
        <v>5</v>
      </c>
      <c r="H79" s="6">
        <v>494.77700000000004</v>
      </c>
      <c r="I79" s="8">
        <v>501.13</v>
      </c>
      <c r="J79" s="12">
        <v>488.92500000000001</v>
      </c>
      <c r="K79" s="10">
        <v>12.204999999999984</v>
      </c>
    </row>
    <row r="80" spans="1:11" s="1" customFormat="1" x14ac:dyDescent="0.3">
      <c r="A80" s="3">
        <v>480</v>
      </c>
      <c r="B80" s="2">
        <v>22</v>
      </c>
      <c r="C80" s="6">
        <v>473.33636363636361</v>
      </c>
      <c r="D80" s="8">
        <v>481.73</v>
      </c>
      <c r="E80" s="12">
        <v>463.89</v>
      </c>
      <c r="F80" s="10">
        <v>17.840000000000032</v>
      </c>
      <c r="G80" s="2">
        <v>9</v>
      </c>
      <c r="H80" s="6">
        <v>503.25611111111107</v>
      </c>
      <c r="I80" s="8">
        <v>511.64499999999998</v>
      </c>
      <c r="J80" s="12">
        <v>493.04500000000002</v>
      </c>
      <c r="K80" s="10">
        <v>18.599999999999966</v>
      </c>
    </row>
    <row r="81" spans="1:11" s="1" customFormat="1" x14ac:dyDescent="0.3">
      <c r="A81" s="3">
        <v>479</v>
      </c>
      <c r="B81" s="2">
        <v>26</v>
      </c>
      <c r="C81" s="6">
        <v>471.45423076923078</v>
      </c>
      <c r="D81" s="8">
        <v>477.72</v>
      </c>
      <c r="E81" s="12">
        <v>461.7</v>
      </c>
      <c r="F81" s="10">
        <v>16.020000000000039</v>
      </c>
      <c r="G81" s="2">
        <v>8</v>
      </c>
      <c r="H81" s="6">
        <v>495.13499999999999</v>
      </c>
      <c r="I81" s="8">
        <v>501.73500000000001</v>
      </c>
      <c r="J81" s="12">
        <v>490.26</v>
      </c>
      <c r="K81" s="10">
        <v>11.475000000000023</v>
      </c>
    </row>
    <row r="82" spans="1:11" s="1" customFormat="1" x14ac:dyDescent="0.3">
      <c r="A82" s="3">
        <v>478</v>
      </c>
      <c r="B82" s="2">
        <v>14</v>
      </c>
      <c r="C82" s="6">
        <v>470.45607142857142</v>
      </c>
      <c r="D82" s="8">
        <v>475.87</v>
      </c>
      <c r="E82" s="12">
        <v>460.83</v>
      </c>
      <c r="F82" s="10">
        <v>15.04000000000002</v>
      </c>
      <c r="G82" s="2">
        <v>3</v>
      </c>
      <c r="H82" s="6">
        <v>502.72499999999997</v>
      </c>
      <c r="I82" s="8">
        <v>507.85500000000002</v>
      </c>
      <c r="J82" s="12">
        <v>496.8</v>
      </c>
      <c r="K82" s="10">
        <v>11.055000000000007</v>
      </c>
    </row>
    <row r="83" spans="1:11" s="1" customFormat="1" x14ac:dyDescent="0.3">
      <c r="A83" s="3">
        <v>477</v>
      </c>
      <c r="B83" s="2">
        <v>14</v>
      </c>
      <c r="C83" s="6">
        <v>466.7182142857144</v>
      </c>
      <c r="D83" s="8">
        <v>475.685</v>
      </c>
      <c r="E83" s="12">
        <v>454.41500000000002</v>
      </c>
      <c r="F83" s="10">
        <v>21.269999999999982</v>
      </c>
      <c r="G83" s="2">
        <v>4</v>
      </c>
      <c r="H83" s="6">
        <v>503.755</v>
      </c>
      <c r="I83" s="8">
        <v>506.67</v>
      </c>
      <c r="J83" s="12">
        <v>500.3</v>
      </c>
      <c r="K83" s="10">
        <v>6.3700000000000045</v>
      </c>
    </row>
    <row r="84" spans="1:11" s="1" customFormat="1" x14ac:dyDescent="0.3">
      <c r="A84" s="3">
        <v>476</v>
      </c>
      <c r="B84" s="2">
        <v>13</v>
      </c>
      <c r="C84" s="6">
        <v>467.18961538461542</v>
      </c>
      <c r="D84" s="8">
        <v>474.86</v>
      </c>
      <c r="E84" s="12">
        <v>460.375</v>
      </c>
      <c r="F84" s="10">
        <v>14.485000000000014</v>
      </c>
      <c r="G84" s="2">
        <v>3</v>
      </c>
      <c r="H84" s="6">
        <v>495.09833333333336</v>
      </c>
      <c r="I84" s="8">
        <v>505.005</v>
      </c>
      <c r="J84" s="12">
        <v>487.60500000000002</v>
      </c>
      <c r="K84" s="10">
        <v>17.399999999999977</v>
      </c>
    </row>
    <row r="85" spans="1:11" s="1" customFormat="1" x14ac:dyDescent="0.3">
      <c r="A85" s="3">
        <v>475</v>
      </c>
      <c r="B85" s="2">
        <v>24</v>
      </c>
      <c r="C85" s="6">
        <v>467.34104166666657</v>
      </c>
      <c r="D85" s="8">
        <v>475.27499999999998</v>
      </c>
      <c r="E85" s="12">
        <v>455.755</v>
      </c>
      <c r="F85" s="10">
        <v>19.519999999999982</v>
      </c>
      <c r="G85" s="2">
        <v>8</v>
      </c>
      <c r="H85" s="6">
        <v>497.18437500000005</v>
      </c>
      <c r="I85" s="8">
        <v>507.47</v>
      </c>
      <c r="J85" s="12">
        <v>488.33499999999998</v>
      </c>
      <c r="K85" s="10">
        <v>19.135000000000048</v>
      </c>
    </row>
    <row r="86" spans="1:11" s="1" customFormat="1" x14ac:dyDescent="0.3">
      <c r="A86" s="3">
        <v>474</v>
      </c>
      <c r="B86" s="2">
        <v>18</v>
      </c>
      <c r="C86" s="6">
        <v>465.98944444444453</v>
      </c>
      <c r="D86" s="8">
        <v>472.17</v>
      </c>
      <c r="E86" s="12">
        <v>455.02</v>
      </c>
      <c r="F86" s="10">
        <v>17.150000000000034</v>
      </c>
      <c r="G86" s="2">
        <v>4</v>
      </c>
      <c r="H86" s="6">
        <v>492.03250000000003</v>
      </c>
      <c r="I86" s="8">
        <v>503.63499999999999</v>
      </c>
      <c r="J86" s="12">
        <v>485.65</v>
      </c>
      <c r="K86" s="10">
        <v>17.985000000000014</v>
      </c>
    </row>
    <row r="87" spans="1:11" s="1" customFormat="1" x14ac:dyDescent="0.3">
      <c r="A87" s="3">
        <v>473</v>
      </c>
      <c r="B87" s="2">
        <v>27</v>
      </c>
      <c r="C87" s="6">
        <v>464.09333333333336</v>
      </c>
      <c r="D87" s="8">
        <v>471</v>
      </c>
      <c r="E87" s="12">
        <v>452.48</v>
      </c>
      <c r="F87" s="10">
        <v>18.519999999999982</v>
      </c>
      <c r="G87" s="2">
        <v>1</v>
      </c>
      <c r="H87" s="6">
        <v>486.01499999999999</v>
      </c>
      <c r="I87" s="8">
        <v>486.01499999999999</v>
      </c>
      <c r="J87" s="12">
        <v>486.01499999999999</v>
      </c>
      <c r="K87" s="10"/>
    </row>
    <row r="88" spans="1:11" s="1" customFormat="1" x14ac:dyDescent="0.3">
      <c r="A88" s="3">
        <v>472</v>
      </c>
      <c r="B88" s="2">
        <v>28</v>
      </c>
      <c r="C88" s="6">
        <v>464.42500000000007</v>
      </c>
      <c r="D88" s="8">
        <v>472.18</v>
      </c>
      <c r="E88" s="12">
        <v>456.8</v>
      </c>
      <c r="F88" s="10">
        <v>15.379999999999995</v>
      </c>
      <c r="G88" s="2">
        <v>5</v>
      </c>
      <c r="H88" s="6">
        <v>492.87099999999998</v>
      </c>
      <c r="I88" s="8">
        <v>504.745</v>
      </c>
      <c r="J88" s="12">
        <v>482.48500000000001</v>
      </c>
      <c r="K88" s="10">
        <v>22.259999999999991</v>
      </c>
    </row>
    <row r="89" spans="1:11" s="1" customFormat="1" x14ac:dyDescent="0.3">
      <c r="A89" s="3">
        <v>471</v>
      </c>
      <c r="B89" s="2">
        <v>13</v>
      </c>
      <c r="C89" s="6">
        <v>463.79769230769227</v>
      </c>
      <c r="D89" s="8">
        <v>473.75</v>
      </c>
      <c r="E89" s="12">
        <v>457.375</v>
      </c>
      <c r="F89" s="10">
        <v>16.375</v>
      </c>
      <c r="G89" s="2">
        <v>8</v>
      </c>
      <c r="H89" s="6">
        <v>492.18374999999992</v>
      </c>
      <c r="I89" s="8">
        <v>503.26499999999999</v>
      </c>
      <c r="J89" s="12">
        <v>481.18</v>
      </c>
      <c r="K89" s="10">
        <v>22.08499999999998</v>
      </c>
    </row>
    <row r="90" spans="1:11" s="1" customFormat="1" x14ac:dyDescent="0.3">
      <c r="A90" s="3">
        <v>470</v>
      </c>
      <c r="B90" s="2">
        <v>19</v>
      </c>
      <c r="C90" s="6">
        <v>461.30052631578945</v>
      </c>
      <c r="D90" s="8">
        <v>469.84000000000003</v>
      </c>
      <c r="E90" s="12">
        <v>452.185</v>
      </c>
      <c r="F90" s="10">
        <v>17.65500000000003</v>
      </c>
      <c r="G90" s="2">
        <v>2</v>
      </c>
      <c r="H90" s="6">
        <v>487.64</v>
      </c>
      <c r="I90" s="8">
        <v>494.83499999999998</v>
      </c>
      <c r="J90" s="12">
        <v>480.44499999999999</v>
      </c>
      <c r="K90" s="10">
        <v>14.389999999999986</v>
      </c>
    </row>
    <row r="91" spans="1:11" s="1" customFormat="1" x14ac:dyDescent="0.3">
      <c r="A91" s="3">
        <v>469</v>
      </c>
      <c r="B91" s="2">
        <v>22</v>
      </c>
      <c r="C91" s="6">
        <v>460.11409090909086</v>
      </c>
      <c r="D91" s="8">
        <v>469.58</v>
      </c>
      <c r="E91" s="12">
        <v>453.185</v>
      </c>
      <c r="F91" s="10">
        <v>16.394999999999982</v>
      </c>
      <c r="G91" s="2">
        <v>7</v>
      </c>
      <c r="H91" s="6">
        <v>492.38285714285712</v>
      </c>
      <c r="I91" s="8">
        <v>504.86</v>
      </c>
      <c r="J91" s="12">
        <v>483.57499999999999</v>
      </c>
      <c r="K91" s="10">
        <v>21.285000000000025</v>
      </c>
    </row>
    <row r="92" spans="1:11" s="1" customFormat="1" x14ac:dyDescent="0.3">
      <c r="A92" s="3">
        <v>468</v>
      </c>
      <c r="B92" s="2">
        <v>13</v>
      </c>
      <c r="C92" s="6">
        <v>461.93269230769238</v>
      </c>
      <c r="D92" s="8">
        <v>467.46000000000004</v>
      </c>
      <c r="E92" s="12">
        <v>454.08500000000004</v>
      </c>
      <c r="F92" s="10">
        <v>13.375</v>
      </c>
      <c r="G92" s="2">
        <v>4</v>
      </c>
      <c r="H92" s="6">
        <v>493.45124999999996</v>
      </c>
      <c r="I92" s="8">
        <v>498.375</v>
      </c>
      <c r="J92" s="12">
        <v>488.78499999999997</v>
      </c>
      <c r="K92" s="10">
        <v>9.5900000000000318</v>
      </c>
    </row>
    <row r="93" spans="1:11" s="1" customFormat="1" x14ac:dyDescent="0.3">
      <c r="A93" s="3">
        <v>467</v>
      </c>
      <c r="B93" s="2">
        <v>18</v>
      </c>
      <c r="C93" s="6">
        <v>457.22999999999996</v>
      </c>
      <c r="D93" s="8">
        <v>464.06</v>
      </c>
      <c r="E93" s="12">
        <v>448.32</v>
      </c>
      <c r="F93" s="10">
        <v>15.740000000000009</v>
      </c>
      <c r="G93" s="2">
        <v>6</v>
      </c>
      <c r="H93" s="6">
        <v>486.45083333333338</v>
      </c>
      <c r="I93" s="8">
        <v>496.22</v>
      </c>
      <c r="J93" s="12">
        <v>477.04500000000002</v>
      </c>
      <c r="K93" s="10">
        <v>19.175000000000011</v>
      </c>
    </row>
    <row r="94" spans="1:11" s="1" customFormat="1" x14ac:dyDescent="0.3">
      <c r="A94" s="3">
        <v>466</v>
      </c>
      <c r="B94" s="2">
        <v>16</v>
      </c>
      <c r="C94" s="6">
        <v>460.19218749999999</v>
      </c>
      <c r="D94" s="8">
        <v>469.28</v>
      </c>
      <c r="E94" s="12">
        <v>456.13</v>
      </c>
      <c r="F94" s="10">
        <v>13.149999999999977</v>
      </c>
      <c r="G94" s="2">
        <v>7</v>
      </c>
      <c r="H94" s="6">
        <v>482.14928571428572</v>
      </c>
      <c r="I94" s="8">
        <v>495.9</v>
      </c>
      <c r="J94" s="12">
        <v>470.21000000000004</v>
      </c>
      <c r="K94" s="10">
        <v>25.689999999999941</v>
      </c>
    </row>
    <row r="95" spans="1:11" s="1" customFormat="1" x14ac:dyDescent="0.3">
      <c r="A95" s="3">
        <v>465</v>
      </c>
      <c r="B95" s="2">
        <v>21</v>
      </c>
      <c r="C95" s="6">
        <v>455.13690476190476</v>
      </c>
      <c r="D95" s="8">
        <v>464.23</v>
      </c>
      <c r="E95" s="12">
        <v>445.79500000000002</v>
      </c>
      <c r="F95" s="10">
        <v>18.435000000000002</v>
      </c>
      <c r="G95" s="2">
        <v>4</v>
      </c>
      <c r="H95" s="6">
        <v>474.62624999999997</v>
      </c>
      <c r="I95" s="8">
        <v>486.72</v>
      </c>
      <c r="J95" s="12">
        <v>465.42500000000001</v>
      </c>
      <c r="K95" s="10">
        <v>21.295000000000016</v>
      </c>
    </row>
    <row r="96" spans="1:11" s="1" customFormat="1" x14ac:dyDescent="0.3">
      <c r="A96" s="3">
        <v>464</v>
      </c>
      <c r="B96" s="2">
        <v>20</v>
      </c>
      <c r="C96" s="6">
        <v>455.90449999999998</v>
      </c>
      <c r="D96" s="8">
        <v>462.71000000000004</v>
      </c>
      <c r="E96" s="12">
        <v>449.16499999999996</v>
      </c>
      <c r="F96" s="10">
        <v>13.545000000000073</v>
      </c>
      <c r="G96" s="2">
        <v>8</v>
      </c>
      <c r="H96" s="6">
        <v>488.1275</v>
      </c>
      <c r="I96" s="8">
        <v>499.58499999999998</v>
      </c>
      <c r="J96" s="12">
        <v>477.18</v>
      </c>
      <c r="K96" s="10">
        <v>22.404999999999973</v>
      </c>
    </row>
    <row r="97" spans="1:11" s="1" customFormat="1" x14ac:dyDescent="0.3">
      <c r="A97" s="3">
        <v>463</v>
      </c>
      <c r="B97" s="2">
        <v>21</v>
      </c>
      <c r="C97" s="6">
        <v>453.9283333333334</v>
      </c>
      <c r="D97" s="8">
        <v>459.82499999999999</v>
      </c>
      <c r="E97" s="12">
        <v>446.005</v>
      </c>
      <c r="F97" s="10">
        <v>13.819999999999993</v>
      </c>
      <c r="G97" s="2">
        <v>7</v>
      </c>
      <c r="H97" s="6">
        <v>480.06499999999994</v>
      </c>
      <c r="I97" s="8">
        <v>493.435</v>
      </c>
      <c r="J97" s="12">
        <v>474.38</v>
      </c>
      <c r="K97" s="10">
        <v>19.055000000000007</v>
      </c>
    </row>
    <row r="98" spans="1:11" s="1" customFormat="1" x14ac:dyDescent="0.3">
      <c r="A98" s="3">
        <v>462</v>
      </c>
      <c r="B98" s="2">
        <v>22</v>
      </c>
      <c r="C98" s="6">
        <v>454.50590909090897</v>
      </c>
      <c r="D98" s="8">
        <v>458.8</v>
      </c>
      <c r="E98" s="12">
        <v>447.52499999999998</v>
      </c>
      <c r="F98" s="10">
        <v>11.275000000000034</v>
      </c>
      <c r="G98" s="2">
        <v>6</v>
      </c>
      <c r="H98" s="6">
        <v>484.28999999999996</v>
      </c>
      <c r="I98" s="8">
        <v>489.05500000000001</v>
      </c>
      <c r="J98" s="12">
        <v>479.17500000000001</v>
      </c>
      <c r="K98" s="10">
        <v>9.8799999999999955</v>
      </c>
    </row>
    <row r="99" spans="1:11" s="1" customFormat="1" x14ac:dyDescent="0.3">
      <c r="A99" s="3">
        <v>461</v>
      </c>
      <c r="B99" s="2">
        <v>25</v>
      </c>
      <c r="C99" s="6">
        <v>451.4027999999999</v>
      </c>
      <c r="D99" s="8">
        <v>458.53</v>
      </c>
      <c r="E99" s="12">
        <v>430.73500000000001</v>
      </c>
      <c r="F99" s="10">
        <v>27.794999999999959</v>
      </c>
      <c r="G99" s="2">
        <v>4</v>
      </c>
      <c r="H99" s="6">
        <v>475.58125000000001</v>
      </c>
      <c r="I99" s="8">
        <v>479.95499999999998</v>
      </c>
      <c r="J99" s="12">
        <v>472.06</v>
      </c>
      <c r="K99" s="10">
        <v>7.8949999999999818</v>
      </c>
    </row>
    <row r="100" spans="1:11" s="1" customFormat="1" x14ac:dyDescent="0.3">
      <c r="A100" s="3">
        <v>460</v>
      </c>
      <c r="B100" s="2">
        <v>13</v>
      </c>
      <c r="C100" s="6">
        <v>449.2638461538462</v>
      </c>
      <c r="D100" s="8">
        <v>458.46500000000003</v>
      </c>
      <c r="E100" s="12">
        <v>444.45499999999998</v>
      </c>
      <c r="F100" s="10">
        <v>14.010000000000048</v>
      </c>
      <c r="G100" s="2">
        <v>4</v>
      </c>
      <c r="H100" s="6">
        <v>474.95</v>
      </c>
      <c r="I100" s="8">
        <v>489.09500000000003</v>
      </c>
      <c r="J100" s="12">
        <v>467.23500000000001</v>
      </c>
      <c r="K100" s="10">
        <v>21.860000000000014</v>
      </c>
    </row>
    <row r="101" spans="1:11" s="1" customFormat="1" x14ac:dyDescent="0.3">
      <c r="A101" s="3">
        <v>459</v>
      </c>
      <c r="B101" s="2">
        <v>18</v>
      </c>
      <c r="C101" s="6">
        <v>450.24305555555554</v>
      </c>
      <c r="D101" s="8">
        <v>456.185</v>
      </c>
      <c r="E101" s="12">
        <v>442.49</v>
      </c>
      <c r="F101" s="10">
        <v>13.694999999999993</v>
      </c>
      <c r="G101" s="2">
        <v>3</v>
      </c>
      <c r="H101" s="6">
        <v>484.02833333333336</v>
      </c>
      <c r="I101" s="8">
        <v>486.02499999999998</v>
      </c>
      <c r="J101" s="12">
        <v>480.66</v>
      </c>
      <c r="K101" s="10">
        <v>5.3649999999999523</v>
      </c>
    </row>
    <row r="102" spans="1:11" s="1" customFormat="1" x14ac:dyDescent="0.3">
      <c r="A102" s="3">
        <v>458</v>
      </c>
      <c r="B102" s="2">
        <v>19</v>
      </c>
      <c r="C102" s="6">
        <v>449.29184210526307</v>
      </c>
      <c r="D102" s="8">
        <v>456.8</v>
      </c>
      <c r="E102" s="12">
        <v>440.125</v>
      </c>
      <c r="F102" s="10">
        <v>16.675000000000011</v>
      </c>
      <c r="G102" s="2">
        <v>3</v>
      </c>
      <c r="H102" s="6">
        <v>475.28166666666669</v>
      </c>
      <c r="I102" s="8">
        <v>485.77</v>
      </c>
      <c r="J102" s="12">
        <v>460.57499999999999</v>
      </c>
      <c r="K102" s="10">
        <v>25.194999999999993</v>
      </c>
    </row>
    <row r="103" spans="1:11" s="1" customFormat="1" x14ac:dyDescent="0.3">
      <c r="A103" s="3">
        <v>457</v>
      </c>
      <c r="B103" s="2">
        <v>25</v>
      </c>
      <c r="C103" s="6">
        <v>448</v>
      </c>
      <c r="D103" s="8">
        <v>456.07499999999999</v>
      </c>
      <c r="E103" s="12">
        <v>437.94499999999999</v>
      </c>
      <c r="F103" s="10">
        <v>18.129999999999995</v>
      </c>
      <c r="G103" s="2"/>
      <c r="H103" s="6"/>
      <c r="I103" s="8"/>
      <c r="J103" s="12"/>
      <c r="K103" s="10"/>
    </row>
    <row r="104" spans="1:11" s="1" customFormat="1" x14ac:dyDescent="0.3">
      <c r="A104" s="3">
        <v>456</v>
      </c>
      <c r="B104" s="2">
        <v>15</v>
      </c>
      <c r="C104" s="6">
        <v>448.55933333333331</v>
      </c>
      <c r="D104" s="8">
        <v>458.65499999999997</v>
      </c>
      <c r="E104" s="12">
        <v>441.53</v>
      </c>
      <c r="F104" s="10">
        <v>17.125</v>
      </c>
      <c r="G104" s="2">
        <v>3</v>
      </c>
      <c r="H104" s="6">
        <v>476.30999999999995</v>
      </c>
      <c r="I104" s="8">
        <v>481.1</v>
      </c>
      <c r="J104" s="12">
        <v>473.40499999999997</v>
      </c>
      <c r="K104" s="10">
        <v>7.69500000000005</v>
      </c>
    </row>
    <row r="105" spans="1:11" s="1" customFormat="1" x14ac:dyDescent="0.3">
      <c r="A105" s="3">
        <v>455</v>
      </c>
      <c r="B105" s="2">
        <v>15</v>
      </c>
      <c r="C105" s="6">
        <v>446.26166666666666</v>
      </c>
      <c r="D105" s="8">
        <v>455.38</v>
      </c>
      <c r="E105" s="12">
        <v>439.005</v>
      </c>
      <c r="F105" s="10">
        <v>16.375</v>
      </c>
      <c r="G105" s="2">
        <v>3</v>
      </c>
      <c r="H105" s="6">
        <v>467.06500000000005</v>
      </c>
      <c r="I105" s="8">
        <v>472.995</v>
      </c>
      <c r="J105" s="12">
        <v>458.71000000000004</v>
      </c>
      <c r="K105" s="10">
        <v>14.284999999999968</v>
      </c>
    </row>
    <row r="106" spans="1:11" s="1" customFormat="1" x14ac:dyDescent="0.3">
      <c r="A106" s="3">
        <v>454</v>
      </c>
      <c r="B106" s="2">
        <v>14</v>
      </c>
      <c r="C106" s="6">
        <v>445.70321428571424</v>
      </c>
      <c r="D106" s="8">
        <v>452.55500000000001</v>
      </c>
      <c r="E106" s="12">
        <v>438.13499999999999</v>
      </c>
      <c r="F106" s="10">
        <v>14.420000000000016</v>
      </c>
      <c r="G106" s="2">
        <v>5</v>
      </c>
      <c r="H106" s="6">
        <v>476.07</v>
      </c>
      <c r="I106" s="8">
        <v>483.03499999999997</v>
      </c>
      <c r="J106" s="12">
        <v>468.13</v>
      </c>
      <c r="K106" s="10">
        <v>14.904999999999973</v>
      </c>
    </row>
    <row r="107" spans="1:11" s="1" customFormat="1" x14ac:dyDescent="0.3">
      <c r="A107" s="3">
        <v>453</v>
      </c>
      <c r="B107" s="2">
        <v>18</v>
      </c>
      <c r="C107" s="6">
        <v>445.15527777777783</v>
      </c>
      <c r="D107" s="8">
        <v>452.67500000000001</v>
      </c>
      <c r="E107" s="12">
        <v>433.65</v>
      </c>
      <c r="F107" s="10">
        <v>19.025000000000034</v>
      </c>
      <c r="G107" s="2">
        <v>3</v>
      </c>
      <c r="H107" s="6">
        <v>471.24833333333328</v>
      </c>
      <c r="I107" s="8">
        <v>477.31</v>
      </c>
      <c r="J107" s="12">
        <v>465.20499999999998</v>
      </c>
      <c r="K107" s="10">
        <v>12.105000000000018</v>
      </c>
    </row>
    <row r="108" spans="1:11" s="1" customFormat="1" x14ac:dyDescent="0.3">
      <c r="A108" s="3">
        <v>452</v>
      </c>
      <c r="B108" s="2">
        <v>11</v>
      </c>
      <c r="C108" s="6">
        <v>442.74409090909097</v>
      </c>
      <c r="D108" s="8">
        <v>453.59000000000003</v>
      </c>
      <c r="E108" s="12">
        <v>435.66499999999996</v>
      </c>
      <c r="F108" s="10">
        <v>17.925000000000068</v>
      </c>
      <c r="G108" s="2">
        <v>2</v>
      </c>
      <c r="H108" s="6">
        <v>465.49</v>
      </c>
      <c r="I108" s="8">
        <v>465.49</v>
      </c>
      <c r="J108" s="12">
        <v>465.49</v>
      </c>
      <c r="K108" s="10"/>
    </row>
    <row r="109" spans="1:11" s="1" customFormat="1" x14ac:dyDescent="0.3">
      <c r="A109" s="3">
        <v>451</v>
      </c>
      <c r="B109" s="2">
        <v>9</v>
      </c>
      <c r="C109" s="6">
        <v>443.86</v>
      </c>
      <c r="D109" s="8">
        <v>452.72</v>
      </c>
      <c r="E109" s="12">
        <v>436.98</v>
      </c>
      <c r="F109" s="10">
        <v>15.740000000000009</v>
      </c>
      <c r="G109" s="2">
        <v>1</v>
      </c>
      <c r="H109" s="6">
        <v>472.77</v>
      </c>
      <c r="I109" s="8">
        <v>472.77</v>
      </c>
      <c r="J109" s="12">
        <v>472.77</v>
      </c>
      <c r="K109" s="10"/>
    </row>
    <row r="110" spans="1:11" s="1" customFormat="1" x14ac:dyDescent="0.3">
      <c r="A110" s="3">
        <v>450</v>
      </c>
      <c r="B110" s="2">
        <v>18</v>
      </c>
      <c r="C110" s="6">
        <v>441.38388888888898</v>
      </c>
      <c r="D110" s="8">
        <v>450.49</v>
      </c>
      <c r="E110" s="12">
        <v>433.54500000000002</v>
      </c>
      <c r="F110" s="10">
        <v>16.944999999999993</v>
      </c>
      <c r="G110" s="2">
        <v>5</v>
      </c>
      <c r="H110" s="6">
        <v>466.12700000000007</v>
      </c>
      <c r="I110" s="8">
        <v>477.685</v>
      </c>
      <c r="J110" s="12">
        <v>456.78499999999997</v>
      </c>
      <c r="K110" s="10">
        <v>20.900000000000034</v>
      </c>
    </row>
    <row r="111" spans="1:11" s="1" customFormat="1" x14ac:dyDescent="0.3">
      <c r="A111" s="3">
        <v>449</v>
      </c>
      <c r="B111" s="2">
        <v>10</v>
      </c>
      <c r="C111" s="6">
        <v>437.83900000000006</v>
      </c>
      <c r="D111" s="8">
        <v>443.10500000000002</v>
      </c>
      <c r="E111" s="12">
        <v>432.83500000000004</v>
      </c>
      <c r="F111" s="10">
        <v>10.269999999999982</v>
      </c>
      <c r="G111" s="2">
        <v>3</v>
      </c>
      <c r="H111" s="6">
        <v>453.12000000000006</v>
      </c>
      <c r="I111" s="8">
        <v>464.68</v>
      </c>
      <c r="J111" s="12">
        <v>447.34000000000003</v>
      </c>
      <c r="K111" s="10">
        <v>17.339999999999975</v>
      </c>
    </row>
    <row r="112" spans="1:11" s="1" customFormat="1" x14ac:dyDescent="0.3">
      <c r="A112" s="3">
        <v>448</v>
      </c>
      <c r="B112" s="2">
        <v>14</v>
      </c>
      <c r="C112" s="6">
        <v>435.6932142857143</v>
      </c>
      <c r="D112" s="8">
        <v>447.2</v>
      </c>
      <c r="E112" s="12">
        <v>428.16500000000002</v>
      </c>
      <c r="F112" s="10">
        <v>19.034999999999968</v>
      </c>
      <c r="G112" s="2">
        <v>4</v>
      </c>
      <c r="H112" s="6">
        <v>471.75375000000003</v>
      </c>
      <c r="I112" s="8">
        <v>482.30500000000001</v>
      </c>
      <c r="J112" s="12">
        <v>464.04500000000002</v>
      </c>
      <c r="K112" s="10">
        <v>18.259999999999991</v>
      </c>
    </row>
    <row r="113" spans="1:11" s="1" customFormat="1" x14ac:dyDescent="0.3">
      <c r="A113" s="3">
        <v>447</v>
      </c>
      <c r="B113" s="2">
        <v>13</v>
      </c>
      <c r="C113" s="6">
        <v>437.2557692307692</v>
      </c>
      <c r="D113" s="8">
        <v>445.81</v>
      </c>
      <c r="E113" s="12">
        <v>427.55500000000001</v>
      </c>
      <c r="F113" s="10">
        <v>18.254999999999995</v>
      </c>
      <c r="G113" s="2">
        <v>5</v>
      </c>
      <c r="H113" s="6">
        <v>462.90100000000001</v>
      </c>
      <c r="I113" s="8">
        <v>476.60500000000002</v>
      </c>
      <c r="J113" s="12">
        <v>449.15499999999997</v>
      </c>
      <c r="K113" s="10">
        <v>27.450000000000045</v>
      </c>
    </row>
    <row r="114" spans="1:11" s="1" customFormat="1" x14ac:dyDescent="0.3">
      <c r="A114" s="3">
        <v>446</v>
      </c>
      <c r="B114" s="2">
        <v>13</v>
      </c>
      <c r="C114" s="6">
        <v>440.50153846153847</v>
      </c>
      <c r="D114" s="8">
        <v>446.54500000000002</v>
      </c>
      <c r="E114" s="12">
        <v>430.72</v>
      </c>
      <c r="F114" s="10">
        <v>15.824999999999989</v>
      </c>
      <c r="G114" s="2">
        <v>3</v>
      </c>
      <c r="H114" s="6">
        <v>470.62666666666672</v>
      </c>
      <c r="I114" s="8">
        <v>474.68</v>
      </c>
      <c r="J114" s="12">
        <v>464.815</v>
      </c>
      <c r="K114" s="10">
        <v>9.8650000000000091</v>
      </c>
    </row>
    <row r="115" spans="1:11" s="1" customFormat="1" x14ac:dyDescent="0.3">
      <c r="A115" s="3">
        <v>445</v>
      </c>
      <c r="B115" s="2">
        <v>9</v>
      </c>
      <c r="C115" s="6">
        <v>438.36666666666662</v>
      </c>
      <c r="D115" s="8">
        <v>445.83</v>
      </c>
      <c r="E115" s="12">
        <v>430.27499999999998</v>
      </c>
      <c r="F115" s="10">
        <v>15.555000000000007</v>
      </c>
      <c r="G115" s="2">
        <v>9</v>
      </c>
      <c r="H115" s="6">
        <v>466.53777777777782</v>
      </c>
      <c r="I115" s="8">
        <v>474.19499999999999</v>
      </c>
      <c r="J115" s="12">
        <v>454.92500000000001</v>
      </c>
      <c r="K115" s="10">
        <v>19.269999999999982</v>
      </c>
    </row>
    <row r="116" spans="1:11" s="1" customFormat="1" x14ac:dyDescent="0.3">
      <c r="A116" s="3">
        <v>444</v>
      </c>
      <c r="B116" s="2">
        <v>8</v>
      </c>
      <c r="C116" s="6">
        <v>436.91249999999997</v>
      </c>
      <c r="D116" s="8">
        <v>443.39</v>
      </c>
      <c r="E116" s="12">
        <v>428.99</v>
      </c>
      <c r="F116" s="10">
        <v>14.399999999999977</v>
      </c>
      <c r="G116" s="2">
        <v>5</v>
      </c>
      <c r="H116" s="6">
        <v>459.55900000000003</v>
      </c>
      <c r="I116" s="8">
        <v>469.185</v>
      </c>
      <c r="J116" s="12">
        <v>440.48</v>
      </c>
      <c r="K116" s="10">
        <v>28.704999999999984</v>
      </c>
    </row>
    <row r="117" spans="1:11" s="1" customFormat="1" x14ac:dyDescent="0.3">
      <c r="A117" s="3">
        <v>443</v>
      </c>
      <c r="B117" s="2">
        <v>14</v>
      </c>
      <c r="C117" s="6">
        <v>434.89285714285717</v>
      </c>
      <c r="D117" s="8">
        <v>445.61500000000001</v>
      </c>
      <c r="E117" s="12">
        <v>425.85500000000002</v>
      </c>
      <c r="F117" s="10">
        <v>19.759999999999991</v>
      </c>
      <c r="G117" s="2">
        <v>2</v>
      </c>
      <c r="H117" s="6">
        <v>462.04250000000002</v>
      </c>
      <c r="I117" s="8">
        <v>465.59</v>
      </c>
      <c r="J117" s="12">
        <v>458.495</v>
      </c>
      <c r="K117" s="10">
        <v>7.0949999999999704</v>
      </c>
    </row>
    <row r="118" spans="1:11" s="1" customFormat="1" x14ac:dyDescent="0.3">
      <c r="A118" s="3">
        <v>442</v>
      </c>
      <c r="B118" s="2">
        <v>16</v>
      </c>
      <c r="C118" s="6">
        <v>434.85968749999995</v>
      </c>
      <c r="D118" s="8">
        <v>440.96</v>
      </c>
      <c r="E118" s="12">
        <v>429.3</v>
      </c>
      <c r="F118" s="10">
        <v>11.659999999999968</v>
      </c>
      <c r="G118" s="2">
        <v>4</v>
      </c>
      <c r="H118" s="6">
        <v>441.79374999999999</v>
      </c>
      <c r="I118" s="8">
        <v>448.5</v>
      </c>
      <c r="J118" s="12">
        <v>435.67500000000001</v>
      </c>
      <c r="K118" s="10">
        <v>12.824999999999989</v>
      </c>
    </row>
    <row r="119" spans="1:11" s="1" customFormat="1" x14ac:dyDescent="0.3">
      <c r="A119" s="3">
        <v>441</v>
      </c>
      <c r="B119" s="2">
        <v>15</v>
      </c>
      <c r="C119" s="6">
        <v>430.91766666666661</v>
      </c>
      <c r="D119" s="8">
        <v>438.42</v>
      </c>
      <c r="E119" s="12">
        <v>421.98500000000001</v>
      </c>
      <c r="F119" s="10">
        <v>16.435000000000002</v>
      </c>
      <c r="G119" s="2">
        <v>7</v>
      </c>
      <c r="H119" s="6">
        <v>457.2557142857143</v>
      </c>
      <c r="I119" s="8">
        <v>463.63499999999999</v>
      </c>
      <c r="J119" s="12">
        <v>452.39499999999998</v>
      </c>
      <c r="K119" s="10">
        <v>11.240000000000009</v>
      </c>
    </row>
    <row r="120" spans="1:11" s="1" customFormat="1" x14ac:dyDescent="0.3">
      <c r="A120" s="3">
        <v>440</v>
      </c>
      <c r="B120" s="2">
        <v>17</v>
      </c>
      <c r="C120" s="6">
        <v>431.0035294117647</v>
      </c>
      <c r="D120" s="8">
        <v>440.65999999999997</v>
      </c>
      <c r="E120" s="12">
        <v>418.67</v>
      </c>
      <c r="F120" s="10">
        <v>21.989999999999952</v>
      </c>
      <c r="G120" s="2">
        <v>5</v>
      </c>
      <c r="H120" s="6">
        <v>456.81200000000007</v>
      </c>
      <c r="I120" s="8">
        <v>471.58500000000004</v>
      </c>
      <c r="J120" s="12">
        <v>439.10500000000002</v>
      </c>
      <c r="K120" s="10">
        <v>32.480000000000018</v>
      </c>
    </row>
    <row r="121" spans="1:11" s="1" customFormat="1" x14ac:dyDescent="0.3">
      <c r="A121" s="3">
        <v>439</v>
      </c>
      <c r="B121" s="2">
        <v>6</v>
      </c>
      <c r="C121" s="6">
        <v>428.74666666666667</v>
      </c>
      <c r="D121" s="8">
        <v>433.42</v>
      </c>
      <c r="E121" s="12">
        <v>424.84500000000003</v>
      </c>
      <c r="F121" s="10">
        <v>8.5749999999999886</v>
      </c>
      <c r="G121" s="2">
        <v>3</v>
      </c>
      <c r="H121" s="6">
        <v>455.60833333333335</v>
      </c>
      <c r="I121" s="8">
        <v>463.38499999999999</v>
      </c>
      <c r="J121" s="12">
        <v>448.7</v>
      </c>
      <c r="K121" s="10">
        <v>14.685000000000002</v>
      </c>
    </row>
    <row r="122" spans="1:11" s="1" customFormat="1" x14ac:dyDescent="0.3">
      <c r="A122" s="3">
        <v>438</v>
      </c>
      <c r="B122" s="2">
        <v>11</v>
      </c>
      <c r="C122" s="6">
        <v>428.25818181818181</v>
      </c>
      <c r="D122" s="8">
        <v>437.73</v>
      </c>
      <c r="E122" s="12">
        <v>418.56</v>
      </c>
      <c r="F122" s="10">
        <v>19.170000000000016</v>
      </c>
      <c r="G122" s="2">
        <v>3</v>
      </c>
      <c r="H122" s="6">
        <v>457.51666666666665</v>
      </c>
      <c r="I122" s="8">
        <v>461.78</v>
      </c>
      <c r="J122" s="12">
        <v>451.73500000000001</v>
      </c>
      <c r="K122" s="10">
        <v>10.044999999999959</v>
      </c>
    </row>
    <row r="123" spans="1:11" s="1" customFormat="1" x14ac:dyDescent="0.3">
      <c r="A123" s="3">
        <v>437</v>
      </c>
      <c r="B123" s="2">
        <v>19</v>
      </c>
      <c r="C123" s="6">
        <v>428.21263157894748</v>
      </c>
      <c r="D123" s="8">
        <v>435.84500000000003</v>
      </c>
      <c r="E123" s="12">
        <v>418.92500000000001</v>
      </c>
      <c r="F123" s="10">
        <v>16.920000000000016</v>
      </c>
      <c r="G123" s="2">
        <v>3</v>
      </c>
      <c r="H123" s="6">
        <v>451.53500000000003</v>
      </c>
      <c r="I123" s="8">
        <v>452.69499999999999</v>
      </c>
      <c r="J123" s="12">
        <v>450.58</v>
      </c>
      <c r="K123" s="10">
        <v>2.1150000000000091</v>
      </c>
    </row>
    <row r="124" spans="1:11" s="1" customFormat="1" x14ac:dyDescent="0.3">
      <c r="A124" s="3">
        <v>436</v>
      </c>
      <c r="B124" s="2">
        <v>14</v>
      </c>
      <c r="C124" s="6">
        <v>427.1767857142857</v>
      </c>
      <c r="D124" s="8">
        <v>434.30500000000001</v>
      </c>
      <c r="E124" s="12">
        <v>421.66499999999996</v>
      </c>
      <c r="F124" s="10">
        <v>12.640000000000043</v>
      </c>
      <c r="G124" s="2"/>
      <c r="H124" s="6"/>
      <c r="I124" s="8"/>
      <c r="J124" s="12"/>
      <c r="K124" s="10"/>
    </row>
    <row r="125" spans="1:11" s="1" customFormat="1" x14ac:dyDescent="0.3">
      <c r="A125" s="3">
        <v>435</v>
      </c>
      <c r="B125" s="2">
        <v>16</v>
      </c>
      <c r="C125" s="6">
        <v>427.37968750000005</v>
      </c>
      <c r="D125" s="8">
        <v>435.02499999999998</v>
      </c>
      <c r="E125" s="12">
        <v>419.85500000000002</v>
      </c>
      <c r="F125" s="10">
        <v>15.169999999999959</v>
      </c>
      <c r="G125" s="2">
        <v>2</v>
      </c>
      <c r="H125" s="6">
        <v>450.83249999999998</v>
      </c>
      <c r="I125" s="8">
        <v>463.22500000000002</v>
      </c>
      <c r="J125" s="12">
        <v>438.44</v>
      </c>
      <c r="K125" s="10">
        <v>24.785000000000025</v>
      </c>
    </row>
    <row r="126" spans="1:11" s="1" customFormat="1" x14ac:dyDescent="0.3">
      <c r="A126" s="3">
        <v>434</v>
      </c>
      <c r="B126" s="2">
        <v>6</v>
      </c>
      <c r="C126" s="6">
        <v>423.30666666666667</v>
      </c>
      <c r="D126" s="8">
        <v>430.76</v>
      </c>
      <c r="E126" s="12">
        <v>418.18</v>
      </c>
      <c r="F126" s="10">
        <v>12.579999999999984</v>
      </c>
      <c r="G126" s="2">
        <v>3</v>
      </c>
      <c r="H126" s="6">
        <v>448.67833333333334</v>
      </c>
      <c r="I126" s="8">
        <v>453.255</v>
      </c>
      <c r="J126" s="12">
        <v>441.83000000000004</v>
      </c>
      <c r="K126" s="10">
        <v>11.424999999999955</v>
      </c>
    </row>
    <row r="127" spans="1:11" s="1" customFormat="1" x14ac:dyDescent="0.3">
      <c r="A127" s="3">
        <v>433</v>
      </c>
      <c r="B127" s="2">
        <v>11</v>
      </c>
      <c r="C127" s="6">
        <v>427.91363636363627</v>
      </c>
      <c r="D127" s="8">
        <v>436.35</v>
      </c>
      <c r="E127" s="12">
        <v>419.46000000000004</v>
      </c>
      <c r="F127" s="10">
        <v>16.889999999999986</v>
      </c>
      <c r="G127" s="2">
        <v>1</v>
      </c>
      <c r="H127" s="6">
        <v>439.565</v>
      </c>
      <c r="I127" s="8">
        <v>439.565</v>
      </c>
      <c r="J127" s="12">
        <v>439.565</v>
      </c>
      <c r="K127" s="10"/>
    </row>
    <row r="128" spans="1:11" s="1" customFormat="1" x14ac:dyDescent="0.3">
      <c r="A128" s="3">
        <v>432</v>
      </c>
      <c r="B128" s="2">
        <v>6</v>
      </c>
      <c r="C128" s="6">
        <v>421.43416666666667</v>
      </c>
      <c r="D128" s="8">
        <v>425.16499999999996</v>
      </c>
      <c r="E128" s="12">
        <v>419.20499999999998</v>
      </c>
      <c r="F128" s="10">
        <v>5.9599999999999795</v>
      </c>
      <c r="G128" s="2">
        <v>5</v>
      </c>
      <c r="H128" s="6">
        <v>451.43500000000006</v>
      </c>
      <c r="I128" s="8">
        <v>461.71000000000004</v>
      </c>
      <c r="J128" s="12">
        <v>443.64499999999998</v>
      </c>
      <c r="K128" s="10">
        <v>18.065000000000055</v>
      </c>
    </row>
    <row r="129" spans="1:11" s="1" customFormat="1" x14ac:dyDescent="0.3">
      <c r="A129" s="3">
        <v>431</v>
      </c>
      <c r="B129" s="2">
        <v>7</v>
      </c>
      <c r="C129" s="6">
        <v>420.46857142857147</v>
      </c>
      <c r="D129" s="8">
        <v>424.935</v>
      </c>
      <c r="E129" s="12">
        <v>417.20499999999998</v>
      </c>
      <c r="F129" s="10">
        <v>7.7300000000000182</v>
      </c>
      <c r="G129" s="2">
        <v>3</v>
      </c>
      <c r="H129" s="6">
        <v>445.20166666666665</v>
      </c>
      <c r="I129" s="8">
        <v>448.68</v>
      </c>
      <c r="J129" s="12">
        <v>442.1</v>
      </c>
      <c r="K129" s="10">
        <v>6.5799999999999841</v>
      </c>
    </row>
    <row r="130" spans="1:11" s="1" customFormat="1" x14ac:dyDescent="0.3">
      <c r="A130" s="3">
        <v>430</v>
      </c>
      <c r="B130" s="2">
        <v>15</v>
      </c>
      <c r="C130" s="6">
        <v>420.62866666666662</v>
      </c>
      <c r="D130" s="8">
        <v>429.65499999999997</v>
      </c>
      <c r="E130" s="12">
        <v>407.80500000000001</v>
      </c>
      <c r="F130" s="10">
        <v>21.849999999999966</v>
      </c>
      <c r="G130" s="2">
        <v>4</v>
      </c>
      <c r="H130" s="6">
        <v>447.68124999999998</v>
      </c>
      <c r="I130" s="8">
        <v>459.37</v>
      </c>
      <c r="J130" s="12">
        <v>435.89499999999998</v>
      </c>
      <c r="K130" s="10">
        <v>23.475000000000023</v>
      </c>
    </row>
    <row r="131" spans="1:11" s="1" customFormat="1" x14ac:dyDescent="0.3">
      <c r="A131" s="3">
        <v>429</v>
      </c>
      <c r="B131" s="2">
        <v>15</v>
      </c>
      <c r="C131" s="6">
        <v>420.67833333333334</v>
      </c>
      <c r="D131" s="8">
        <v>433.11500000000001</v>
      </c>
      <c r="E131" s="12">
        <v>412.36</v>
      </c>
      <c r="F131" s="10">
        <v>20.754999999999995</v>
      </c>
      <c r="G131" s="2">
        <v>3</v>
      </c>
      <c r="H131" s="6">
        <v>458.84666666666664</v>
      </c>
      <c r="I131" s="8">
        <v>461.74</v>
      </c>
      <c r="J131" s="12">
        <v>454.77</v>
      </c>
      <c r="K131" s="10">
        <v>6.9700000000000273</v>
      </c>
    </row>
    <row r="132" spans="1:11" s="1" customFormat="1" x14ac:dyDescent="0.3">
      <c r="A132" s="3">
        <v>428</v>
      </c>
      <c r="B132" s="2">
        <v>13</v>
      </c>
      <c r="C132" s="6">
        <v>419.06961538461536</v>
      </c>
      <c r="D132" s="8">
        <v>429.08000000000004</v>
      </c>
      <c r="E132" s="12">
        <v>407.245</v>
      </c>
      <c r="F132" s="10">
        <v>21.835000000000036</v>
      </c>
      <c r="G132" s="2">
        <v>1</v>
      </c>
      <c r="H132" s="6">
        <v>440.5</v>
      </c>
      <c r="I132" s="8">
        <v>440.5</v>
      </c>
      <c r="J132" s="12">
        <v>440.5</v>
      </c>
      <c r="K132" s="10"/>
    </row>
    <row r="133" spans="1:11" s="1" customFormat="1" x14ac:dyDescent="0.3">
      <c r="A133" s="3">
        <v>427</v>
      </c>
      <c r="B133" s="2">
        <v>12</v>
      </c>
      <c r="C133" s="6">
        <v>416.59875000000011</v>
      </c>
      <c r="D133" s="8">
        <v>427.12</v>
      </c>
      <c r="E133" s="12">
        <v>404.375</v>
      </c>
      <c r="F133" s="10">
        <v>22.745000000000005</v>
      </c>
      <c r="G133" s="2">
        <v>3</v>
      </c>
      <c r="H133" s="6">
        <v>451.09999999999997</v>
      </c>
      <c r="I133" s="8">
        <v>459.62</v>
      </c>
      <c r="J133" s="12">
        <v>444.85500000000002</v>
      </c>
      <c r="K133" s="10">
        <v>14.764999999999986</v>
      </c>
    </row>
    <row r="134" spans="1:11" s="1" customFormat="1" x14ac:dyDescent="0.3">
      <c r="A134" s="3">
        <v>426</v>
      </c>
      <c r="B134" s="2">
        <v>10</v>
      </c>
      <c r="C134" s="6">
        <v>416.91649999999998</v>
      </c>
      <c r="D134" s="8">
        <v>423.315</v>
      </c>
      <c r="E134" s="12">
        <v>411.40499999999997</v>
      </c>
      <c r="F134" s="10">
        <v>11.910000000000025</v>
      </c>
      <c r="G134" s="2">
        <v>4</v>
      </c>
      <c r="H134" s="6">
        <v>437.94875000000002</v>
      </c>
      <c r="I134" s="8">
        <v>440.69499999999999</v>
      </c>
      <c r="J134" s="12">
        <v>433.505</v>
      </c>
      <c r="K134" s="10">
        <v>7.1899999999999977</v>
      </c>
    </row>
    <row r="135" spans="1:11" s="1" customFormat="1" x14ac:dyDescent="0.3">
      <c r="A135" s="3">
        <v>425</v>
      </c>
      <c r="B135" s="2">
        <v>11</v>
      </c>
      <c r="C135" s="6">
        <v>418.2768181818181</v>
      </c>
      <c r="D135" s="8">
        <v>427.18</v>
      </c>
      <c r="E135" s="12">
        <v>410.79</v>
      </c>
      <c r="F135" s="10">
        <v>16.389999999999986</v>
      </c>
      <c r="G135" s="2">
        <v>4</v>
      </c>
      <c r="H135" s="6">
        <v>438.82875000000001</v>
      </c>
      <c r="I135" s="8">
        <v>446.03999999999996</v>
      </c>
      <c r="J135" s="12">
        <v>431.12</v>
      </c>
      <c r="K135" s="10">
        <v>14.919999999999959</v>
      </c>
    </row>
    <row r="136" spans="1:11" s="1" customFormat="1" x14ac:dyDescent="0.3">
      <c r="A136" s="3">
        <v>424</v>
      </c>
      <c r="B136" s="2">
        <v>8</v>
      </c>
      <c r="C136" s="6">
        <v>416.91937499999995</v>
      </c>
      <c r="D136" s="8">
        <v>424.92</v>
      </c>
      <c r="E136" s="12">
        <v>407.45</v>
      </c>
      <c r="F136" s="10">
        <v>17.470000000000027</v>
      </c>
      <c r="G136" s="2">
        <v>1</v>
      </c>
      <c r="H136" s="6">
        <v>438.33</v>
      </c>
      <c r="I136" s="8">
        <v>438.33</v>
      </c>
      <c r="J136" s="12">
        <v>438.33</v>
      </c>
      <c r="K136" s="10"/>
    </row>
    <row r="137" spans="1:11" s="1" customFormat="1" x14ac:dyDescent="0.3">
      <c r="A137" s="3">
        <v>423</v>
      </c>
      <c r="B137" s="2">
        <v>8</v>
      </c>
      <c r="C137" s="6">
        <v>417.17187500000006</v>
      </c>
      <c r="D137" s="8">
        <v>422.83</v>
      </c>
      <c r="E137" s="12">
        <v>410.73500000000001</v>
      </c>
      <c r="F137" s="10">
        <v>12.09499999999997</v>
      </c>
      <c r="G137" s="2"/>
      <c r="H137" s="6"/>
      <c r="I137" s="8"/>
      <c r="J137" s="12"/>
      <c r="K137" s="10"/>
    </row>
    <row r="138" spans="1:11" s="1" customFormat="1" x14ac:dyDescent="0.3">
      <c r="A138" s="3">
        <v>422</v>
      </c>
      <c r="B138" s="2">
        <v>5</v>
      </c>
      <c r="C138" s="6">
        <v>412.33899999999994</v>
      </c>
      <c r="D138" s="8">
        <v>413.34000000000003</v>
      </c>
      <c r="E138" s="12">
        <v>411.59000000000003</v>
      </c>
      <c r="F138" s="10">
        <v>1.75</v>
      </c>
      <c r="G138" s="2">
        <v>5</v>
      </c>
      <c r="H138" s="6">
        <v>436.31400000000002</v>
      </c>
      <c r="I138" s="8">
        <v>445.64499999999998</v>
      </c>
      <c r="J138" s="12">
        <v>424.44</v>
      </c>
      <c r="K138" s="10">
        <v>21.204999999999984</v>
      </c>
    </row>
    <row r="139" spans="1:11" s="1" customFormat="1" x14ac:dyDescent="0.3">
      <c r="A139" s="3">
        <v>421</v>
      </c>
      <c r="B139" s="2">
        <v>8</v>
      </c>
      <c r="C139" s="6">
        <v>413.02562500000005</v>
      </c>
      <c r="D139" s="8">
        <v>422.97500000000002</v>
      </c>
      <c r="E139" s="12">
        <v>401.39499999999998</v>
      </c>
      <c r="F139" s="10">
        <v>21.580000000000041</v>
      </c>
      <c r="G139" s="2">
        <v>1</v>
      </c>
      <c r="H139" s="6">
        <v>431.53</v>
      </c>
      <c r="I139" s="8">
        <v>431.53</v>
      </c>
      <c r="J139" s="12">
        <v>431.53</v>
      </c>
      <c r="K139" s="10"/>
    </row>
    <row r="140" spans="1:11" s="1" customFormat="1" x14ac:dyDescent="0.3">
      <c r="A140" s="3">
        <v>420</v>
      </c>
      <c r="B140" s="2">
        <v>9</v>
      </c>
      <c r="C140" s="6">
        <v>411.70611111111111</v>
      </c>
      <c r="D140" s="8">
        <v>420.5</v>
      </c>
      <c r="E140" s="12">
        <v>402.43</v>
      </c>
      <c r="F140" s="10">
        <v>18.069999999999993</v>
      </c>
      <c r="G140" s="2">
        <v>4</v>
      </c>
      <c r="H140" s="6">
        <v>436.92750000000001</v>
      </c>
      <c r="I140" s="8">
        <v>447.38499999999999</v>
      </c>
      <c r="J140" s="12">
        <v>425.47500000000002</v>
      </c>
      <c r="K140" s="10">
        <v>21.909999999999968</v>
      </c>
    </row>
    <row r="141" spans="1:11" s="1" customFormat="1" x14ac:dyDescent="0.3">
      <c r="A141" s="3">
        <v>419</v>
      </c>
      <c r="B141" s="2">
        <v>8</v>
      </c>
      <c r="C141" s="6">
        <v>411.94312500000001</v>
      </c>
      <c r="D141" s="8">
        <v>422.33499999999998</v>
      </c>
      <c r="E141" s="12">
        <v>404.26</v>
      </c>
      <c r="F141" s="10">
        <v>18.074999999999989</v>
      </c>
      <c r="G141" s="2">
        <v>1</v>
      </c>
      <c r="H141" s="6">
        <v>442.92500000000001</v>
      </c>
      <c r="I141" s="8">
        <v>442.92500000000001</v>
      </c>
      <c r="J141" s="12">
        <v>442.92500000000001</v>
      </c>
      <c r="K141" s="10"/>
    </row>
    <row r="142" spans="1:11" s="1" customFormat="1" x14ac:dyDescent="0.3">
      <c r="A142" s="3">
        <v>418</v>
      </c>
      <c r="B142" s="2">
        <v>5</v>
      </c>
      <c r="C142" s="6">
        <v>412.08000000000004</v>
      </c>
      <c r="D142" s="8">
        <v>416.27</v>
      </c>
      <c r="E142" s="12">
        <v>403.96000000000004</v>
      </c>
      <c r="F142" s="10">
        <v>12.309999999999945</v>
      </c>
      <c r="G142" s="2">
        <v>2</v>
      </c>
      <c r="H142" s="6">
        <v>426.22749999999996</v>
      </c>
      <c r="I142" s="8">
        <v>429.315</v>
      </c>
      <c r="J142" s="12">
        <v>423.14</v>
      </c>
      <c r="K142" s="10">
        <v>6.1750000000000114</v>
      </c>
    </row>
    <row r="143" spans="1:11" s="1" customFormat="1" x14ac:dyDescent="0.3">
      <c r="A143" s="3">
        <v>417</v>
      </c>
      <c r="B143" s="2">
        <v>13</v>
      </c>
      <c r="C143" s="6">
        <v>407.93346153846153</v>
      </c>
      <c r="D143" s="8">
        <v>422.79500000000002</v>
      </c>
      <c r="E143" s="12">
        <v>399.73500000000001</v>
      </c>
      <c r="F143" s="10">
        <v>23.060000000000002</v>
      </c>
      <c r="G143" s="2">
        <v>1</v>
      </c>
      <c r="H143" s="6">
        <v>443.21000000000004</v>
      </c>
      <c r="I143" s="8">
        <v>443.21000000000004</v>
      </c>
      <c r="J143" s="12">
        <v>443.21000000000004</v>
      </c>
      <c r="K143" s="10"/>
    </row>
    <row r="144" spans="1:11" s="1" customFormat="1" x14ac:dyDescent="0.3">
      <c r="A144" s="3">
        <v>416</v>
      </c>
      <c r="B144" s="2">
        <v>8</v>
      </c>
      <c r="C144" s="6">
        <v>407.10562499999997</v>
      </c>
      <c r="D144" s="8">
        <v>411.44</v>
      </c>
      <c r="E144" s="12">
        <v>398.17500000000001</v>
      </c>
      <c r="F144" s="10">
        <v>13.264999999999986</v>
      </c>
      <c r="G144" s="2">
        <v>2</v>
      </c>
      <c r="H144" s="6">
        <v>420.37</v>
      </c>
      <c r="I144" s="8">
        <v>424.70499999999998</v>
      </c>
      <c r="J144" s="12">
        <v>416.03500000000003</v>
      </c>
      <c r="K144" s="10">
        <v>8.6699999999999591</v>
      </c>
    </row>
    <row r="145" spans="1:11" s="1" customFormat="1" x14ac:dyDescent="0.3">
      <c r="A145" s="3">
        <v>415</v>
      </c>
      <c r="B145" s="2">
        <v>13</v>
      </c>
      <c r="C145" s="6">
        <v>408.21730769230766</v>
      </c>
      <c r="D145" s="8">
        <v>413.67500000000001</v>
      </c>
      <c r="E145" s="12">
        <v>397.815</v>
      </c>
      <c r="F145" s="10">
        <v>15.860000000000014</v>
      </c>
      <c r="G145" s="2">
        <v>2</v>
      </c>
      <c r="H145" s="6">
        <v>423.245</v>
      </c>
      <c r="I145" s="8">
        <v>425.15499999999997</v>
      </c>
      <c r="J145" s="12">
        <v>421.33499999999998</v>
      </c>
      <c r="K145" s="10">
        <v>3.8199999999999932</v>
      </c>
    </row>
    <row r="146" spans="1:11" s="1" customFormat="1" x14ac:dyDescent="0.3">
      <c r="A146" s="3">
        <v>414</v>
      </c>
      <c r="B146" s="2">
        <v>6</v>
      </c>
      <c r="C146" s="6">
        <v>404.65166666666664</v>
      </c>
      <c r="D146" s="8">
        <v>416.48</v>
      </c>
      <c r="E146" s="12">
        <v>396.44</v>
      </c>
      <c r="F146" s="10">
        <v>20.04000000000002</v>
      </c>
      <c r="G146" s="2">
        <v>3</v>
      </c>
      <c r="H146" s="6">
        <v>427.62666666666672</v>
      </c>
      <c r="I146" s="8">
        <v>429.35500000000002</v>
      </c>
      <c r="J146" s="12">
        <v>425.76</v>
      </c>
      <c r="K146" s="10">
        <v>3.5950000000000273</v>
      </c>
    </row>
    <row r="147" spans="1:11" s="1" customFormat="1" x14ac:dyDescent="0.3">
      <c r="A147" s="3">
        <v>413</v>
      </c>
      <c r="B147" s="2">
        <v>6</v>
      </c>
      <c r="C147" s="6">
        <v>404.63666666666671</v>
      </c>
      <c r="D147" s="8">
        <v>409.85500000000002</v>
      </c>
      <c r="E147" s="12">
        <v>398.245</v>
      </c>
      <c r="F147" s="10">
        <v>11.610000000000014</v>
      </c>
      <c r="G147" s="2">
        <v>3</v>
      </c>
      <c r="H147" s="6">
        <v>422.74666666666667</v>
      </c>
      <c r="I147" s="8">
        <v>431.03999999999996</v>
      </c>
      <c r="J147" s="12">
        <v>413.48500000000001</v>
      </c>
      <c r="K147" s="10">
        <v>17.55499999999995</v>
      </c>
    </row>
    <row r="148" spans="1:11" s="1" customFormat="1" x14ac:dyDescent="0.3">
      <c r="A148" s="3">
        <v>412</v>
      </c>
      <c r="B148" s="2">
        <v>9</v>
      </c>
      <c r="C148" s="6">
        <v>406.49277777777775</v>
      </c>
      <c r="D148" s="8">
        <v>417.56</v>
      </c>
      <c r="E148" s="12">
        <v>399.31</v>
      </c>
      <c r="F148" s="10">
        <v>18.25</v>
      </c>
      <c r="G148" s="2">
        <v>3</v>
      </c>
      <c r="H148" s="6">
        <v>420.04500000000002</v>
      </c>
      <c r="I148" s="8">
        <v>422.27</v>
      </c>
      <c r="J148" s="12">
        <v>417.62</v>
      </c>
      <c r="K148" s="10">
        <v>4.6499999999999773</v>
      </c>
    </row>
    <row r="149" spans="1:11" s="1" customFormat="1" x14ac:dyDescent="0.3">
      <c r="A149" s="3">
        <v>411</v>
      </c>
      <c r="B149" s="2">
        <v>10</v>
      </c>
      <c r="C149" s="6">
        <v>403.66450000000003</v>
      </c>
      <c r="D149" s="8">
        <v>414.40499999999997</v>
      </c>
      <c r="E149" s="12">
        <v>391.08499999999998</v>
      </c>
      <c r="F149" s="10">
        <v>23.319999999999993</v>
      </c>
      <c r="G149" s="2">
        <v>2</v>
      </c>
      <c r="H149" s="6">
        <v>426.53250000000003</v>
      </c>
      <c r="I149" s="8">
        <v>427.85</v>
      </c>
      <c r="J149" s="12">
        <v>425.21500000000003</v>
      </c>
      <c r="K149" s="10">
        <v>2.6349999999999909</v>
      </c>
    </row>
    <row r="150" spans="1:11" s="1" customFormat="1" x14ac:dyDescent="0.3">
      <c r="A150" s="3">
        <v>410</v>
      </c>
      <c r="B150" s="2">
        <v>6</v>
      </c>
      <c r="C150" s="6">
        <v>396.70416666666665</v>
      </c>
      <c r="D150" s="8">
        <v>407.03500000000003</v>
      </c>
      <c r="E150" s="12">
        <v>388.65999999999997</v>
      </c>
      <c r="F150" s="10">
        <v>18.375000000000057</v>
      </c>
      <c r="G150" s="2">
        <v>1</v>
      </c>
      <c r="H150" s="6">
        <v>430.995</v>
      </c>
      <c r="I150" s="8">
        <v>430.995</v>
      </c>
      <c r="J150" s="12">
        <v>430.995</v>
      </c>
      <c r="K150" s="10"/>
    </row>
    <row r="151" spans="1:11" s="1" customFormat="1" x14ac:dyDescent="0.3">
      <c r="A151" s="3">
        <v>409</v>
      </c>
      <c r="B151" s="2">
        <v>11</v>
      </c>
      <c r="C151" s="6">
        <v>398.46045454545458</v>
      </c>
      <c r="D151" s="8">
        <v>405.92500000000001</v>
      </c>
      <c r="E151" s="12">
        <v>386.99</v>
      </c>
      <c r="F151" s="10">
        <v>18.935000000000002</v>
      </c>
      <c r="G151" s="2">
        <v>6</v>
      </c>
      <c r="H151" s="6">
        <v>427.67249999999996</v>
      </c>
      <c r="I151" s="8">
        <v>435.94499999999999</v>
      </c>
      <c r="J151" s="12">
        <v>418.65999999999997</v>
      </c>
      <c r="K151" s="10">
        <v>17.285000000000025</v>
      </c>
    </row>
    <row r="152" spans="1:11" s="1" customFormat="1" x14ac:dyDescent="0.3">
      <c r="A152" s="3">
        <v>408</v>
      </c>
      <c r="B152" s="2">
        <v>8</v>
      </c>
      <c r="C152" s="6">
        <v>400.50062500000001</v>
      </c>
      <c r="D152" s="8">
        <v>409.86</v>
      </c>
      <c r="E152" s="12">
        <v>388.52</v>
      </c>
      <c r="F152" s="10">
        <v>21.340000000000032</v>
      </c>
      <c r="G152" s="2">
        <v>4</v>
      </c>
      <c r="H152" s="6">
        <v>430.49625000000003</v>
      </c>
      <c r="I152" s="8">
        <v>446.72500000000002</v>
      </c>
      <c r="J152" s="12">
        <v>424.97</v>
      </c>
      <c r="K152" s="10">
        <v>21.754999999999995</v>
      </c>
    </row>
    <row r="153" spans="1:11" s="1" customFormat="1" x14ac:dyDescent="0.3">
      <c r="A153" s="3">
        <v>407</v>
      </c>
      <c r="B153" s="2">
        <v>13</v>
      </c>
      <c r="C153" s="6">
        <v>399.61384615384611</v>
      </c>
      <c r="D153" s="8">
        <v>410.05</v>
      </c>
      <c r="E153" s="12">
        <v>390.09000000000003</v>
      </c>
      <c r="F153" s="10">
        <v>19.95999999999998</v>
      </c>
      <c r="G153" s="2">
        <v>1</v>
      </c>
      <c r="H153" s="6">
        <v>407.13499999999999</v>
      </c>
      <c r="I153" s="8">
        <v>407.13499999999999</v>
      </c>
      <c r="J153" s="12">
        <v>407.13499999999999</v>
      </c>
      <c r="K153" s="10"/>
    </row>
    <row r="154" spans="1:11" s="1" customFormat="1" x14ac:dyDescent="0.3">
      <c r="A154" s="3">
        <v>406</v>
      </c>
      <c r="B154" s="2">
        <v>11</v>
      </c>
      <c r="C154" s="6">
        <v>397.28181818181821</v>
      </c>
      <c r="D154" s="8">
        <v>406.02499999999998</v>
      </c>
      <c r="E154" s="12">
        <v>389.06</v>
      </c>
      <c r="F154" s="10">
        <v>16.964999999999975</v>
      </c>
      <c r="G154" s="2">
        <v>4</v>
      </c>
      <c r="H154" s="6">
        <v>423.94500000000005</v>
      </c>
      <c r="I154" s="8">
        <v>427.85500000000002</v>
      </c>
      <c r="J154" s="12">
        <v>420.70500000000004</v>
      </c>
      <c r="K154" s="10">
        <v>7.1499999999999773</v>
      </c>
    </row>
    <row r="155" spans="1:11" s="1" customFormat="1" x14ac:dyDescent="0.3">
      <c r="A155" s="3">
        <v>405</v>
      </c>
      <c r="B155" s="2">
        <v>6</v>
      </c>
      <c r="C155" s="6">
        <v>402.75416666666666</v>
      </c>
      <c r="D155" s="8">
        <v>406.57499999999999</v>
      </c>
      <c r="E155" s="12">
        <v>396.04</v>
      </c>
      <c r="F155" s="10">
        <v>10.534999999999968</v>
      </c>
      <c r="G155" s="2">
        <v>2</v>
      </c>
      <c r="H155" s="6">
        <v>419.12</v>
      </c>
      <c r="I155" s="8">
        <v>421.3</v>
      </c>
      <c r="J155" s="12">
        <v>416.94</v>
      </c>
      <c r="K155" s="10">
        <v>4.3600000000000136</v>
      </c>
    </row>
    <row r="156" spans="1:11" s="1" customFormat="1" x14ac:dyDescent="0.3">
      <c r="A156" s="3">
        <v>404</v>
      </c>
      <c r="B156" s="2">
        <v>10</v>
      </c>
      <c r="C156" s="6">
        <v>398.28800000000001</v>
      </c>
      <c r="D156" s="8">
        <v>408.65499999999997</v>
      </c>
      <c r="E156" s="12">
        <v>386.71500000000003</v>
      </c>
      <c r="F156" s="10">
        <v>21.939999999999941</v>
      </c>
      <c r="G156" s="2">
        <v>8</v>
      </c>
      <c r="H156" s="6">
        <v>418.93187499999999</v>
      </c>
      <c r="I156" s="8">
        <v>424.59000000000003</v>
      </c>
      <c r="J156" s="12">
        <v>411.59500000000003</v>
      </c>
      <c r="K156" s="10">
        <v>12.995000000000005</v>
      </c>
    </row>
    <row r="157" spans="1:11" s="1" customFormat="1" x14ac:dyDescent="0.3">
      <c r="A157" s="3">
        <v>403</v>
      </c>
      <c r="B157" s="2">
        <v>5</v>
      </c>
      <c r="C157" s="6">
        <v>395.12599999999992</v>
      </c>
      <c r="D157" s="8">
        <v>408.65499999999997</v>
      </c>
      <c r="E157" s="12">
        <v>388.27499999999998</v>
      </c>
      <c r="F157" s="10">
        <v>20.379999999999995</v>
      </c>
      <c r="G157" s="2">
        <v>4</v>
      </c>
      <c r="H157" s="6">
        <v>420.57875000000001</v>
      </c>
      <c r="I157" s="8">
        <v>422.71000000000004</v>
      </c>
      <c r="J157" s="12">
        <v>416.65499999999997</v>
      </c>
      <c r="K157" s="10">
        <v>6.0550000000000637</v>
      </c>
    </row>
    <row r="158" spans="1:11" s="1" customFormat="1" x14ac:dyDescent="0.3">
      <c r="A158" s="3">
        <v>402</v>
      </c>
      <c r="B158" s="2">
        <v>9</v>
      </c>
      <c r="C158" s="6">
        <v>395.15277777777777</v>
      </c>
      <c r="D158" s="8">
        <v>403.51</v>
      </c>
      <c r="E158" s="12">
        <v>384.61500000000001</v>
      </c>
      <c r="F158" s="10">
        <v>18.894999999999982</v>
      </c>
      <c r="G158" s="2">
        <v>4</v>
      </c>
      <c r="H158" s="6">
        <v>418.0625</v>
      </c>
      <c r="I158" s="8">
        <v>425.82</v>
      </c>
      <c r="J158" s="12">
        <v>405.27499999999998</v>
      </c>
      <c r="K158" s="10">
        <v>20.545000000000016</v>
      </c>
    </row>
    <row r="159" spans="1:11" s="1" customFormat="1" x14ac:dyDescent="0.3">
      <c r="A159" s="3">
        <v>401</v>
      </c>
      <c r="B159" s="2">
        <v>9</v>
      </c>
      <c r="C159" s="6">
        <v>391.82055555555553</v>
      </c>
      <c r="D159" s="8">
        <v>401.31</v>
      </c>
      <c r="E159" s="12">
        <v>387.19499999999999</v>
      </c>
      <c r="F159" s="10">
        <v>14.115000000000009</v>
      </c>
      <c r="G159" s="2">
        <v>1</v>
      </c>
      <c r="H159" s="6">
        <v>405.84000000000003</v>
      </c>
      <c r="I159" s="8">
        <v>405.84000000000003</v>
      </c>
      <c r="J159" s="12">
        <v>405.84000000000003</v>
      </c>
      <c r="K159" s="10"/>
    </row>
    <row r="160" spans="1:11" s="1" customFormat="1" x14ac:dyDescent="0.3">
      <c r="A160" s="3">
        <v>400</v>
      </c>
      <c r="B160" s="2">
        <v>5</v>
      </c>
      <c r="C160" s="6">
        <v>386.87799999999999</v>
      </c>
      <c r="D160" s="8">
        <v>395.375</v>
      </c>
      <c r="E160" s="12">
        <v>382.2</v>
      </c>
      <c r="F160" s="10">
        <v>13.175000000000011</v>
      </c>
      <c r="G160" s="2"/>
      <c r="H160" s="6"/>
      <c r="I160" s="8"/>
      <c r="J160" s="12"/>
      <c r="K160" s="10"/>
    </row>
    <row r="161" spans="1:11" s="1" customFormat="1" x14ac:dyDescent="0.3">
      <c r="A161" s="3">
        <v>399</v>
      </c>
      <c r="B161" s="2">
        <v>3</v>
      </c>
      <c r="C161" s="6">
        <v>395.23</v>
      </c>
      <c r="D161" s="8">
        <v>398.57</v>
      </c>
      <c r="E161" s="12">
        <v>393.56</v>
      </c>
      <c r="F161" s="10">
        <v>5.0099999999999909</v>
      </c>
      <c r="G161" s="2">
        <v>3</v>
      </c>
      <c r="H161" s="6">
        <v>413.08333333333331</v>
      </c>
      <c r="I161" s="8">
        <v>419.7</v>
      </c>
      <c r="J161" s="12">
        <v>405.67</v>
      </c>
      <c r="K161" s="10">
        <v>14.029999999999973</v>
      </c>
    </row>
    <row r="162" spans="1:11" s="1" customFormat="1" x14ac:dyDescent="0.3">
      <c r="A162" s="3">
        <v>398</v>
      </c>
      <c r="B162" s="2">
        <v>5</v>
      </c>
      <c r="C162" s="6">
        <v>389.17500000000007</v>
      </c>
      <c r="D162" s="8">
        <v>392.495</v>
      </c>
      <c r="E162" s="12">
        <v>383.77</v>
      </c>
      <c r="F162" s="10">
        <v>8.7250000000000227</v>
      </c>
      <c r="G162" s="2"/>
      <c r="H162" s="6"/>
      <c r="I162" s="8"/>
      <c r="J162" s="12"/>
      <c r="K162" s="10"/>
    </row>
    <row r="163" spans="1:11" s="1" customFormat="1" x14ac:dyDescent="0.3">
      <c r="A163" s="3">
        <v>397</v>
      </c>
      <c r="B163" s="2">
        <v>1</v>
      </c>
      <c r="C163" s="6">
        <v>394.92500000000001</v>
      </c>
      <c r="D163" s="8">
        <v>394.92500000000001</v>
      </c>
      <c r="E163" s="12">
        <v>394.92500000000001</v>
      </c>
      <c r="F163" s="10"/>
      <c r="G163" s="2"/>
      <c r="H163" s="6"/>
      <c r="I163" s="8"/>
      <c r="J163" s="12"/>
      <c r="K163" s="10"/>
    </row>
    <row r="164" spans="1:11" s="1" customFormat="1" x14ac:dyDescent="0.3">
      <c r="A164" s="3">
        <v>396</v>
      </c>
      <c r="B164" s="2">
        <v>4</v>
      </c>
      <c r="C164" s="6">
        <v>397.35125000000005</v>
      </c>
      <c r="D164" s="8">
        <v>406.26</v>
      </c>
      <c r="E164" s="12">
        <v>389.6</v>
      </c>
      <c r="F164" s="10">
        <v>16.659999999999968</v>
      </c>
      <c r="G164" s="2">
        <v>3</v>
      </c>
      <c r="H164" s="6">
        <v>413.93833333333333</v>
      </c>
      <c r="I164" s="8">
        <v>416.74</v>
      </c>
      <c r="J164" s="12">
        <v>410.90499999999997</v>
      </c>
      <c r="K164" s="10">
        <v>5.8350000000000364</v>
      </c>
    </row>
    <row r="165" spans="1:11" s="1" customFormat="1" x14ac:dyDescent="0.3">
      <c r="A165" s="3">
        <v>395</v>
      </c>
      <c r="B165" s="2">
        <v>6</v>
      </c>
      <c r="C165" s="6">
        <v>386.45833333333331</v>
      </c>
      <c r="D165" s="8">
        <v>396.67500000000001</v>
      </c>
      <c r="E165" s="12">
        <v>373.77499999999998</v>
      </c>
      <c r="F165" s="10">
        <v>22.900000000000034</v>
      </c>
      <c r="G165" s="2">
        <v>3</v>
      </c>
      <c r="H165" s="6">
        <v>410.375</v>
      </c>
      <c r="I165" s="8">
        <v>417.07</v>
      </c>
      <c r="J165" s="12">
        <v>397.33499999999998</v>
      </c>
      <c r="K165" s="10">
        <v>19.735000000000014</v>
      </c>
    </row>
    <row r="166" spans="1:11" s="1" customFormat="1" x14ac:dyDescent="0.3">
      <c r="A166" s="3">
        <v>394</v>
      </c>
      <c r="B166" s="2">
        <v>5</v>
      </c>
      <c r="C166" s="6">
        <v>386.34500000000003</v>
      </c>
      <c r="D166" s="8">
        <v>390.32499999999999</v>
      </c>
      <c r="E166" s="12">
        <v>379.55500000000001</v>
      </c>
      <c r="F166" s="10">
        <v>10.769999999999982</v>
      </c>
      <c r="G166" s="2"/>
      <c r="H166" s="6"/>
      <c r="I166" s="8"/>
      <c r="J166" s="12"/>
      <c r="K166" s="10"/>
    </row>
    <row r="167" spans="1:11" s="1" customFormat="1" x14ac:dyDescent="0.3">
      <c r="A167" s="3">
        <v>393</v>
      </c>
      <c r="B167" s="2">
        <v>6</v>
      </c>
      <c r="C167" s="6">
        <v>387.43333333333334</v>
      </c>
      <c r="D167" s="8">
        <v>392.72500000000002</v>
      </c>
      <c r="E167" s="12">
        <v>379.7</v>
      </c>
      <c r="F167" s="10">
        <v>13.025000000000034</v>
      </c>
      <c r="G167" s="2">
        <v>3</v>
      </c>
      <c r="H167" s="6">
        <v>407.99833333333339</v>
      </c>
      <c r="I167" s="8">
        <v>418.51</v>
      </c>
      <c r="J167" s="12">
        <v>399.29500000000002</v>
      </c>
      <c r="K167" s="10">
        <v>19.214999999999975</v>
      </c>
    </row>
    <row r="168" spans="1:11" s="1" customFormat="1" x14ac:dyDescent="0.3">
      <c r="A168" s="3">
        <v>392</v>
      </c>
      <c r="B168" s="2">
        <v>4</v>
      </c>
      <c r="C168" s="6">
        <v>381.57374999999996</v>
      </c>
      <c r="D168" s="8">
        <v>386.32</v>
      </c>
      <c r="E168" s="12">
        <v>377.99</v>
      </c>
      <c r="F168" s="10">
        <v>8.3299999999999841</v>
      </c>
      <c r="G168" s="2">
        <v>2</v>
      </c>
      <c r="H168" s="6">
        <v>410.72500000000002</v>
      </c>
      <c r="I168" s="8">
        <v>413.84000000000003</v>
      </c>
      <c r="J168" s="12">
        <v>407.61</v>
      </c>
      <c r="K168" s="10">
        <v>6.2300000000000182</v>
      </c>
    </row>
    <row r="169" spans="1:11" s="1" customFormat="1" x14ac:dyDescent="0.3">
      <c r="A169" s="3">
        <v>391</v>
      </c>
      <c r="B169" s="2">
        <v>8</v>
      </c>
      <c r="C169" s="6">
        <v>382.91999999999996</v>
      </c>
      <c r="D169" s="8">
        <v>388.96</v>
      </c>
      <c r="E169" s="12">
        <v>373.48</v>
      </c>
      <c r="F169" s="10">
        <v>15.479999999999961</v>
      </c>
      <c r="G169" s="2">
        <v>1</v>
      </c>
      <c r="H169" s="6">
        <v>402.6</v>
      </c>
      <c r="I169" s="8">
        <v>402.6</v>
      </c>
      <c r="J169" s="12">
        <v>402.6</v>
      </c>
      <c r="K169" s="10"/>
    </row>
    <row r="170" spans="1:11" s="1" customFormat="1" x14ac:dyDescent="0.3">
      <c r="A170" s="3">
        <v>390</v>
      </c>
      <c r="B170" s="2">
        <v>3</v>
      </c>
      <c r="C170" s="6">
        <v>385.57333333333332</v>
      </c>
      <c r="D170" s="8">
        <v>387.06</v>
      </c>
      <c r="E170" s="12">
        <v>384.44</v>
      </c>
      <c r="F170" s="10">
        <v>2.6200000000000045</v>
      </c>
      <c r="G170" s="2">
        <v>1</v>
      </c>
      <c r="H170" s="6">
        <v>398.90499999999997</v>
      </c>
      <c r="I170" s="8">
        <v>398.90499999999997</v>
      </c>
      <c r="J170" s="12">
        <v>398.90499999999997</v>
      </c>
      <c r="K170" s="10"/>
    </row>
    <row r="171" spans="1:11" s="1" customFormat="1" x14ac:dyDescent="0.3">
      <c r="A171" s="3">
        <v>389</v>
      </c>
      <c r="B171" s="2">
        <v>5</v>
      </c>
      <c r="C171" s="6">
        <v>382.21</v>
      </c>
      <c r="D171" s="8">
        <v>398.48500000000001</v>
      </c>
      <c r="E171" s="12">
        <v>368.14</v>
      </c>
      <c r="F171" s="10">
        <v>30.345000000000027</v>
      </c>
      <c r="G171" s="2"/>
      <c r="H171" s="6"/>
      <c r="I171" s="8"/>
      <c r="J171" s="12"/>
      <c r="K171" s="10"/>
    </row>
    <row r="172" spans="1:11" s="1" customFormat="1" x14ac:dyDescent="0.3">
      <c r="A172" s="3">
        <v>388</v>
      </c>
      <c r="B172" s="2">
        <v>5</v>
      </c>
      <c r="C172" s="6">
        <v>384.44600000000003</v>
      </c>
      <c r="D172" s="8">
        <v>390.58499999999998</v>
      </c>
      <c r="E172" s="12">
        <v>374.72500000000002</v>
      </c>
      <c r="F172" s="10">
        <v>15.859999999999957</v>
      </c>
      <c r="G172" s="2">
        <v>2</v>
      </c>
      <c r="H172" s="6">
        <v>404.99</v>
      </c>
      <c r="I172" s="8">
        <v>408.32499999999999</v>
      </c>
      <c r="J172" s="12">
        <v>401.65499999999997</v>
      </c>
      <c r="K172" s="10">
        <v>6.6700000000000159</v>
      </c>
    </row>
    <row r="173" spans="1:11" s="1" customFormat="1" x14ac:dyDescent="0.3">
      <c r="A173" s="3">
        <v>387</v>
      </c>
      <c r="B173" s="2">
        <v>3</v>
      </c>
      <c r="C173" s="6">
        <v>380.49333333333334</v>
      </c>
      <c r="D173" s="8">
        <v>384.935</v>
      </c>
      <c r="E173" s="12">
        <v>376.77499999999998</v>
      </c>
      <c r="F173" s="10">
        <v>8.160000000000025</v>
      </c>
      <c r="G173" s="2">
        <v>2</v>
      </c>
      <c r="H173" s="6">
        <v>396.70249999999999</v>
      </c>
      <c r="I173" s="8">
        <v>400.935</v>
      </c>
      <c r="J173" s="12">
        <v>392.47</v>
      </c>
      <c r="K173" s="10">
        <v>8.464999999999975</v>
      </c>
    </row>
    <row r="174" spans="1:11" s="1" customFormat="1" x14ac:dyDescent="0.3">
      <c r="A174" s="3">
        <v>386</v>
      </c>
      <c r="B174" s="2">
        <v>5</v>
      </c>
      <c r="C174" s="6">
        <v>380.14699999999999</v>
      </c>
      <c r="D174" s="8">
        <v>385.32</v>
      </c>
      <c r="E174" s="12">
        <v>372.98500000000001</v>
      </c>
      <c r="F174" s="10">
        <v>12.33499999999998</v>
      </c>
      <c r="G174" s="2">
        <v>2</v>
      </c>
      <c r="H174" s="6">
        <v>401.77749999999997</v>
      </c>
      <c r="I174" s="8">
        <v>405.53499999999997</v>
      </c>
      <c r="J174" s="12">
        <v>398.02</v>
      </c>
      <c r="K174" s="10">
        <v>7.5149999999999864</v>
      </c>
    </row>
    <row r="175" spans="1:11" s="1" customFormat="1" x14ac:dyDescent="0.3">
      <c r="A175" s="3">
        <v>385</v>
      </c>
      <c r="B175" s="2">
        <v>3</v>
      </c>
      <c r="C175" s="6">
        <v>371.72333333333336</v>
      </c>
      <c r="D175" s="8">
        <v>376.42</v>
      </c>
      <c r="E175" s="12">
        <v>369.375</v>
      </c>
      <c r="F175" s="10">
        <v>7.0450000000000159</v>
      </c>
      <c r="G175" s="2"/>
      <c r="H175" s="6"/>
      <c r="I175" s="8"/>
      <c r="J175" s="12"/>
      <c r="K175" s="10"/>
    </row>
    <row r="176" spans="1:11" s="1" customFormat="1" x14ac:dyDescent="0.3">
      <c r="A176" s="3">
        <v>384</v>
      </c>
      <c r="B176" s="2">
        <v>6</v>
      </c>
      <c r="C176" s="6">
        <v>376.11416666666668</v>
      </c>
      <c r="D176" s="8">
        <v>387</v>
      </c>
      <c r="E176" s="12">
        <v>369.95499999999998</v>
      </c>
      <c r="F176" s="10">
        <v>17.045000000000016</v>
      </c>
      <c r="G176" s="2">
        <v>2</v>
      </c>
      <c r="H176" s="6">
        <v>403.61</v>
      </c>
      <c r="I176" s="8">
        <v>409.96</v>
      </c>
      <c r="J176" s="12">
        <v>397.26</v>
      </c>
      <c r="K176" s="10">
        <v>12.699999999999989</v>
      </c>
    </row>
    <row r="177" spans="1:11" s="1" customFormat="1" x14ac:dyDescent="0.3">
      <c r="A177" s="3">
        <v>383</v>
      </c>
      <c r="B177" s="2">
        <v>8</v>
      </c>
      <c r="C177" s="6">
        <v>377.11937499999999</v>
      </c>
      <c r="D177" s="8">
        <v>386.125</v>
      </c>
      <c r="E177" s="12">
        <v>365.62</v>
      </c>
      <c r="F177" s="10">
        <v>20.504999999999995</v>
      </c>
      <c r="G177" s="2">
        <v>2</v>
      </c>
      <c r="H177" s="6">
        <v>403.26250000000005</v>
      </c>
      <c r="I177" s="8">
        <v>406.73500000000001</v>
      </c>
      <c r="J177" s="12">
        <v>399.79</v>
      </c>
      <c r="K177" s="10">
        <v>6.9449999999999932</v>
      </c>
    </row>
    <row r="178" spans="1:11" s="1" customFormat="1" x14ac:dyDescent="0.3">
      <c r="A178" s="3">
        <v>382</v>
      </c>
      <c r="B178" s="2">
        <v>8</v>
      </c>
      <c r="C178" s="6">
        <v>376.080625</v>
      </c>
      <c r="D178" s="8">
        <v>382.38</v>
      </c>
      <c r="E178" s="12">
        <v>372.76</v>
      </c>
      <c r="F178" s="10">
        <v>9.6200000000000045</v>
      </c>
      <c r="G178" s="2">
        <v>3</v>
      </c>
      <c r="H178" s="6">
        <v>399.29166666666669</v>
      </c>
      <c r="I178" s="8">
        <v>404.90499999999997</v>
      </c>
      <c r="J178" s="12">
        <v>388.92</v>
      </c>
      <c r="K178" s="10">
        <v>15.984999999999957</v>
      </c>
    </row>
    <row r="179" spans="1:11" s="1" customFormat="1" x14ac:dyDescent="0.3">
      <c r="A179" s="3">
        <v>381</v>
      </c>
      <c r="B179" s="2">
        <v>6</v>
      </c>
      <c r="C179" s="6">
        <v>377.14249999999998</v>
      </c>
      <c r="D179" s="8">
        <v>385.625</v>
      </c>
      <c r="E179" s="12">
        <v>367.30500000000001</v>
      </c>
      <c r="F179" s="10">
        <v>18.319999999999993</v>
      </c>
      <c r="G179" s="2">
        <v>2</v>
      </c>
      <c r="H179" s="6">
        <v>401.66250000000002</v>
      </c>
      <c r="I179" s="8">
        <v>405.02499999999998</v>
      </c>
      <c r="J179" s="12">
        <v>398.3</v>
      </c>
      <c r="K179" s="10">
        <v>6.7249999999999659</v>
      </c>
    </row>
    <row r="180" spans="1:11" s="1" customFormat="1" x14ac:dyDescent="0.3">
      <c r="A180" s="3">
        <v>380</v>
      </c>
      <c r="B180" s="2">
        <v>7</v>
      </c>
      <c r="C180" s="6">
        <v>376.61714285714288</v>
      </c>
      <c r="D180" s="8">
        <v>384.90499999999997</v>
      </c>
      <c r="E180" s="12">
        <v>370.1</v>
      </c>
      <c r="F180" s="10">
        <v>14.80499999999995</v>
      </c>
      <c r="G180" s="2">
        <v>3</v>
      </c>
      <c r="H180" s="6">
        <v>399.48833333333329</v>
      </c>
      <c r="I180" s="8">
        <v>404.89</v>
      </c>
      <c r="J180" s="12">
        <v>390.93</v>
      </c>
      <c r="K180" s="10">
        <v>13.95999999999998</v>
      </c>
    </row>
    <row r="181" spans="1:11" s="1" customFormat="1" x14ac:dyDescent="0.3">
      <c r="A181" s="3">
        <v>379</v>
      </c>
      <c r="B181" s="2">
        <v>7</v>
      </c>
      <c r="C181" s="6">
        <v>369.79</v>
      </c>
      <c r="D181" s="8">
        <v>376.96500000000003</v>
      </c>
      <c r="E181" s="12">
        <v>362.35</v>
      </c>
      <c r="F181" s="10">
        <v>14.615000000000009</v>
      </c>
      <c r="G181" s="2">
        <v>2</v>
      </c>
      <c r="H181" s="6">
        <v>395.32499999999999</v>
      </c>
      <c r="I181" s="8">
        <v>398.5</v>
      </c>
      <c r="J181" s="12">
        <v>392.15</v>
      </c>
      <c r="K181" s="10">
        <v>6.3500000000000227</v>
      </c>
    </row>
    <row r="182" spans="1:11" s="1" customFormat="1" x14ac:dyDescent="0.3">
      <c r="A182" s="3">
        <v>378</v>
      </c>
      <c r="B182" s="2">
        <v>6</v>
      </c>
      <c r="C182" s="6">
        <v>371.22500000000008</v>
      </c>
      <c r="D182" s="8">
        <v>373.60500000000002</v>
      </c>
      <c r="E182" s="12">
        <v>369.245</v>
      </c>
      <c r="F182" s="10">
        <v>4.3600000000000136</v>
      </c>
      <c r="G182" s="2">
        <v>3</v>
      </c>
      <c r="H182" s="6">
        <v>397.87666666666672</v>
      </c>
      <c r="I182" s="8">
        <v>402.22</v>
      </c>
      <c r="J182" s="12">
        <v>389.19</v>
      </c>
      <c r="K182" s="10">
        <v>13.03000000000003</v>
      </c>
    </row>
    <row r="183" spans="1:11" s="1" customFormat="1" x14ac:dyDescent="0.3">
      <c r="A183" s="3">
        <v>377</v>
      </c>
      <c r="B183" s="2">
        <v>3</v>
      </c>
      <c r="C183" s="6">
        <v>365.81166666666667</v>
      </c>
      <c r="D183" s="8">
        <v>371.565</v>
      </c>
      <c r="E183" s="12">
        <v>362.70499999999998</v>
      </c>
      <c r="F183" s="10">
        <v>8.8600000000000136</v>
      </c>
      <c r="G183" s="2">
        <v>3</v>
      </c>
      <c r="H183" s="6">
        <v>391.66333333333336</v>
      </c>
      <c r="I183" s="8">
        <v>404.82499999999999</v>
      </c>
      <c r="J183" s="12">
        <v>383.53</v>
      </c>
      <c r="K183" s="10">
        <v>21.295000000000016</v>
      </c>
    </row>
    <row r="184" spans="1:11" s="1" customFormat="1" x14ac:dyDescent="0.3">
      <c r="A184" s="3">
        <v>376</v>
      </c>
      <c r="B184" s="2">
        <v>7</v>
      </c>
      <c r="C184" s="6">
        <v>369.92285714285714</v>
      </c>
      <c r="D184" s="8">
        <v>376.42500000000001</v>
      </c>
      <c r="E184" s="12">
        <v>363.89499999999998</v>
      </c>
      <c r="F184" s="10">
        <v>12.53000000000003</v>
      </c>
      <c r="G184" s="2">
        <v>1</v>
      </c>
      <c r="H184" s="6">
        <v>389.45499999999998</v>
      </c>
      <c r="I184" s="8">
        <v>389.45499999999998</v>
      </c>
      <c r="J184" s="12">
        <v>389.45499999999998</v>
      </c>
      <c r="K184" s="10"/>
    </row>
    <row r="185" spans="1:11" s="1" customFormat="1" x14ac:dyDescent="0.3">
      <c r="A185" s="3">
        <v>375</v>
      </c>
      <c r="B185" s="2">
        <v>4</v>
      </c>
      <c r="C185" s="6">
        <v>367.26625000000001</v>
      </c>
      <c r="D185" s="8">
        <v>369.95</v>
      </c>
      <c r="E185" s="12">
        <v>361.81</v>
      </c>
      <c r="F185" s="10">
        <v>8.1399999999999864</v>
      </c>
      <c r="G185" s="2"/>
      <c r="H185" s="6"/>
      <c r="I185" s="8"/>
      <c r="J185" s="12"/>
      <c r="K185" s="10"/>
    </row>
    <row r="186" spans="1:11" s="1" customFormat="1" x14ac:dyDescent="0.3">
      <c r="A186" s="3">
        <v>374</v>
      </c>
      <c r="B186" s="2">
        <v>4</v>
      </c>
      <c r="C186" s="6">
        <v>363.75</v>
      </c>
      <c r="D186" s="8">
        <v>368.39</v>
      </c>
      <c r="E186" s="12">
        <v>356.90999999999997</v>
      </c>
      <c r="F186" s="10">
        <v>11.480000000000018</v>
      </c>
      <c r="G186" s="2"/>
      <c r="H186" s="6"/>
      <c r="I186" s="8"/>
      <c r="J186" s="12"/>
      <c r="K186" s="10"/>
    </row>
    <row r="187" spans="1:11" s="1" customFormat="1" x14ac:dyDescent="0.3">
      <c r="A187" s="3">
        <v>373</v>
      </c>
      <c r="B187" s="2">
        <v>3</v>
      </c>
      <c r="C187" s="6">
        <v>368.29666666666662</v>
      </c>
      <c r="D187" s="8">
        <v>374.3</v>
      </c>
      <c r="E187" s="12">
        <v>364.90999999999997</v>
      </c>
      <c r="F187" s="10">
        <v>9.3900000000000432</v>
      </c>
      <c r="G187" s="2">
        <v>2</v>
      </c>
      <c r="H187" s="6">
        <v>390.57</v>
      </c>
      <c r="I187" s="8">
        <v>394.90499999999997</v>
      </c>
      <c r="J187" s="12">
        <v>386.23500000000001</v>
      </c>
      <c r="K187" s="10">
        <v>8.6699999999999591</v>
      </c>
    </row>
    <row r="188" spans="1:11" s="1" customFormat="1" x14ac:dyDescent="0.3">
      <c r="A188" s="3">
        <v>372</v>
      </c>
      <c r="B188" s="2">
        <v>2</v>
      </c>
      <c r="C188" s="6">
        <v>360.685</v>
      </c>
      <c r="D188" s="8">
        <v>364.15</v>
      </c>
      <c r="E188" s="12">
        <v>357.22</v>
      </c>
      <c r="F188" s="10">
        <v>6.92999999999995</v>
      </c>
      <c r="G188" s="2">
        <v>2</v>
      </c>
      <c r="H188" s="6">
        <v>389.40249999999997</v>
      </c>
      <c r="I188" s="8">
        <v>390.4</v>
      </c>
      <c r="J188" s="12">
        <v>388.40499999999997</v>
      </c>
      <c r="K188" s="10">
        <v>1.9950000000000045</v>
      </c>
    </row>
    <row r="189" spans="1:11" s="1" customFormat="1" x14ac:dyDescent="0.3">
      <c r="A189" s="3">
        <v>371</v>
      </c>
      <c r="B189" s="2">
        <v>2</v>
      </c>
      <c r="C189" s="6">
        <v>361.71249999999998</v>
      </c>
      <c r="D189" s="8">
        <v>366.43</v>
      </c>
      <c r="E189" s="12">
        <v>356.995</v>
      </c>
      <c r="F189" s="10">
        <v>9.4350000000000023</v>
      </c>
      <c r="G189" s="2"/>
      <c r="H189" s="6"/>
      <c r="I189" s="8"/>
      <c r="J189" s="12"/>
      <c r="K189" s="10"/>
    </row>
    <row r="190" spans="1:11" s="1" customFormat="1" x14ac:dyDescent="0.3">
      <c r="A190" s="3">
        <v>370</v>
      </c>
      <c r="B190" s="2">
        <v>5</v>
      </c>
      <c r="C190" s="6">
        <v>360.87399999999997</v>
      </c>
      <c r="D190" s="8">
        <v>364.69499999999999</v>
      </c>
      <c r="E190" s="12">
        <v>357.87</v>
      </c>
      <c r="F190" s="10">
        <v>6.8249999999999886</v>
      </c>
      <c r="G190" s="2">
        <v>3</v>
      </c>
      <c r="H190" s="6">
        <v>394.12000000000006</v>
      </c>
      <c r="I190" s="8">
        <v>405.94</v>
      </c>
      <c r="J190" s="12">
        <v>380.17500000000001</v>
      </c>
      <c r="K190" s="10">
        <v>25.764999999999986</v>
      </c>
    </row>
    <row r="191" spans="1:11" s="1" customFormat="1" x14ac:dyDescent="0.3">
      <c r="A191" s="3">
        <v>369</v>
      </c>
      <c r="B191" s="2">
        <v>7</v>
      </c>
      <c r="C191" s="6">
        <v>362.23500000000001</v>
      </c>
      <c r="D191" s="8">
        <v>366.72</v>
      </c>
      <c r="E191" s="12">
        <v>357.22500000000002</v>
      </c>
      <c r="F191" s="10">
        <v>9.4950000000000045</v>
      </c>
      <c r="G191" s="2">
        <v>2</v>
      </c>
      <c r="H191" s="6">
        <v>384.29500000000002</v>
      </c>
      <c r="I191" s="8">
        <v>387.48500000000001</v>
      </c>
      <c r="J191" s="12">
        <v>381.10500000000002</v>
      </c>
      <c r="K191" s="10">
        <v>6.3799999999999955</v>
      </c>
    </row>
    <row r="192" spans="1:11" s="1" customFormat="1" x14ac:dyDescent="0.3">
      <c r="A192" s="3">
        <v>368</v>
      </c>
      <c r="B192" s="2">
        <v>2</v>
      </c>
      <c r="C192" s="6">
        <v>358.01750000000004</v>
      </c>
      <c r="D192" s="8">
        <v>365.94499999999999</v>
      </c>
      <c r="E192" s="12">
        <v>350.09000000000003</v>
      </c>
      <c r="F192" s="10">
        <v>15.854999999999961</v>
      </c>
      <c r="G192" s="2"/>
      <c r="H192" s="6"/>
      <c r="I192" s="8"/>
      <c r="J192" s="12"/>
      <c r="K192" s="10"/>
    </row>
    <row r="193" spans="1:11" s="1" customFormat="1" x14ac:dyDescent="0.3">
      <c r="A193" s="3">
        <v>367</v>
      </c>
      <c r="B193" s="2">
        <v>4</v>
      </c>
      <c r="C193" s="6">
        <v>367.38750000000005</v>
      </c>
      <c r="D193" s="8">
        <v>368.64499999999998</v>
      </c>
      <c r="E193" s="12">
        <v>365.38</v>
      </c>
      <c r="F193" s="10">
        <v>3.2649999999999864</v>
      </c>
      <c r="G193" s="2">
        <v>1</v>
      </c>
      <c r="H193" s="6">
        <v>376.16500000000002</v>
      </c>
      <c r="I193" s="8">
        <v>376.16500000000002</v>
      </c>
      <c r="J193" s="12">
        <v>376.16500000000002</v>
      </c>
      <c r="K193" s="10"/>
    </row>
    <row r="194" spans="1:11" s="1" customFormat="1" x14ac:dyDescent="0.3">
      <c r="A194" s="3">
        <v>366</v>
      </c>
      <c r="B194" s="2">
        <v>2</v>
      </c>
      <c r="C194" s="6">
        <v>351.60250000000002</v>
      </c>
      <c r="D194" s="8">
        <v>355.23</v>
      </c>
      <c r="E194" s="12">
        <v>347.97500000000002</v>
      </c>
      <c r="F194" s="10">
        <v>7.2549999999999955</v>
      </c>
      <c r="G194" s="2"/>
      <c r="H194" s="6"/>
      <c r="I194" s="8"/>
      <c r="J194" s="12"/>
      <c r="K194" s="10"/>
    </row>
    <row r="195" spans="1:11" s="1" customFormat="1" x14ac:dyDescent="0.3">
      <c r="A195" s="3">
        <v>365</v>
      </c>
      <c r="B195" s="2">
        <v>2</v>
      </c>
      <c r="C195" s="6">
        <v>357.48</v>
      </c>
      <c r="D195" s="8">
        <v>363.33</v>
      </c>
      <c r="E195" s="12">
        <v>351.63</v>
      </c>
      <c r="F195" s="10">
        <v>11.699999999999989</v>
      </c>
      <c r="G195" s="2">
        <v>1</v>
      </c>
      <c r="H195" s="6">
        <v>378.33500000000004</v>
      </c>
      <c r="I195" s="8">
        <v>378.33500000000004</v>
      </c>
      <c r="J195" s="12">
        <v>378.33500000000004</v>
      </c>
      <c r="K195" s="10"/>
    </row>
    <row r="196" spans="1:11" s="1" customFormat="1" x14ac:dyDescent="0.3">
      <c r="A196" s="3">
        <v>364</v>
      </c>
      <c r="B196" s="2">
        <v>3</v>
      </c>
      <c r="C196" s="6">
        <v>354.94166666666661</v>
      </c>
      <c r="D196" s="8">
        <v>359.10500000000002</v>
      </c>
      <c r="E196" s="12">
        <v>352.53499999999997</v>
      </c>
      <c r="F196" s="10">
        <v>6.57000000000005</v>
      </c>
      <c r="G196" s="2">
        <v>2</v>
      </c>
      <c r="H196" s="6">
        <v>380.15749999999997</v>
      </c>
      <c r="I196" s="8">
        <v>386.28</v>
      </c>
      <c r="J196" s="12">
        <v>374.03499999999997</v>
      </c>
      <c r="K196" s="10">
        <v>12.245000000000005</v>
      </c>
    </row>
    <row r="197" spans="1:11" s="1" customFormat="1" x14ac:dyDescent="0.3">
      <c r="A197" s="3">
        <v>363</v>
      </c>
      <c r="B197" s="2">
        <v>2</v>
      </c>
      <c r="C197" s="6">
        <v>352.90999999999997</v>
      </c>
      <c r="D197" s="8">
        <v>357.25</v>
      </c>
      <c r="E197" s="12">
        <v>348.57</v>
      </c>
      <c r="F197" s="10">
        <v>8.6800000000000068</v>
      </c>
      <c r="G197" s="2">
        <v>2</v>
      </c>
      <c r="H197" s="6">
        <v>389.58749999999998</v>
      </c>
      <c r="I197" s="8">
        <v>394.05500000000001</v>
      </c>
      <c r="J197" s="12">
        <v>385.12</v>
      </c>
      <c r="K197" s="10">
        <v>8.9350000000000023</v>
      </c>
    </row>
    <row r="198" spans="1:11" s="1" customFormat="1" x14ac:dyDescent="0.3">
      <c r="A198" s="3">
        <v>362</v>
      </c>
      <c r="B198" s="2">
        <v>4</v>
      </c>
      <c r="C198" s="6">
        <v>355.47</v>
      </c>
      <c r="D198" s="8">
        <v>362.125</v>
      </c>
      <c r="E198" s="12">
        <v>347.46500000000003</v>
      </c>
      <c r="F198" s="10">
        <v>14.659999999999968</v>
      </c>
      <c r="G198" s="2">
        <v>2</v>
      </c>
      <c r="H198" s="6">
        <v>381.02</v>
      </c>
      <c r="I198" s="8">
        <v>387.73500000000001</v>
      </c>
      <c r="J198" s="12">
        <v>374.30500000000001</v>
      </c>
      <c r="K198" s="10">
        <v>13.430000000000007</v>
      </c>
    </row>
    <row r="199" spans="1:11" s="1" customFormat="1" x14ac:dyDescent="0.3">
      <c r="A199" s="3">
        <v>361</v>
      </c>
      <c r="B199" s="2">
        <v>2</v>
      </c>
      <c r="C199" s="6">
        <v>353.4325</v>
      </c>
      <c r="D199" s="8">
        <v>353.8</v>
      </c>
      <c r="E199" s="12">
        <v>353.065</v>
      </c>
      <c r="F199" s="10">
        <v>0.73500000000001364</v>
      </c>
      <c r="G199" s="2">
        <v>1</v>
      </c>
      <c r="H199" s="6">
        <v>380.625</v>
      </c>
      <c r="I199" s="8">
        <v>380.625</v>
      </c>
      <c r="J199" s="12">
        <v>380.625</v>
      </c>
      <c r="K199" s="10"/>
    </row>
    <row r="200" spans="1:11" s="1" customFormat="1" x14ac:dyDescent="0.3">
      <c r="A200" s="3">
        <v>360</v>
      </c>
      <c r="B200" s="2">
        <v>8</v>
      </c>
      <c r="C200" s="6">
        <v>357.45687499999997</v>
      </c>
      <c r="D200" s="8">
        <v>363.29</v>
      </c>
      <c r="E200" s="12">
        <v>347.76499999999999</v>
      </c>
      <c r="F200" s="10">
        <v>15.525000000000034</v>
      </c>
      <c r="G200" s="2"/>
      <c r="H200" s="6"/>
      <c r="I200" s="8"/>
      <c r="J200" s="12"/>
      <c r="K200" s="10"/>
    </row>
    <row r="201" spans="1:11" s="1" customFormat="1" x14ac:dyDescent="0.3">
      <c r="A201" s="3">
        <v>359</v>
      </c>
      <c r="B201" s="2">
        <v>4</v>
      </c>
      <c r="C201" s="6">
        <v>355.07499999999999</v>
      </c>
      <c r="D201" s="8">
        <v>357.7</v>
      </c>
      <c r="E201" s="12">
        <v>351.70499999999998</v>
      </c>
      <c r="F201" s="10">
        <v>5.9950000000000045</v>
      </c>
      <c r="G201" s="2">
        <v>1</v>
      </c>
      <c r="H201" s="6">
        <v>375.81</v>
      </c>
      <c r="I201" s="8">
        <v>375.81</v>
      </c>
      <c r="J201" s="12">
        <v>375.81</v>
      </c>
      <c r="K201" s="10"/>
    </row>
    <row r="202" spans="1:11" s="1" customFormat="1" x14ac:dyDescent="0.3">
      <c r="A202" s="3">
        <v>358</v>
      </c>
      <c r="B202" s="2">
        <v>2</v>
      </c>
      <c r="C202" s="6">
        <v>352.21000000000004</v>
      </c>
      <c r="D202" s="8">
        <v>354.185</v>
      </c>
      <c r="E202" s="12">
        <v>350.23500000000001</v>
      </c>
      <c r="F202" s="10">
        <v>3.9499999999999886</v>
      </c>
      <c r="G202" s="2">
        <v>1</v>
      </c>
      <c r="H202" s="6">
        <v>368.68</v>
      </c>
      <c r="I202" s="8">
        <v>368.68</v>
      </c>
      <c r="J202" s="12">
        <v>368.68</v>
      </c>
      <c r="K202" s="10"/>
    </row>
    <row r="203" spans="1:11" s="1" customFormat="1" x14ac:dyDescent="0.3">
      <c r="A203" s="3">
        <v>357</v>
      </c>
      <c r="B203" s="2">
        <v>5</v>
      </c>
      <c r="C203" s="6">
        <v>350.97299999999996</v>
      </c>
      <c r="D203" s="8">
        <v>353.31</v>
      </c>
      <c r="E203" s="12">
        <v>348.12</v>
      </c>
      <c r="F203" s="10">
        <v>5.1899999999999977</v>
      </c>
      <c r="G203" s="2">
        <v>2</v>
      </c>
      <c r="H203" s="6">
        <v>372.54250000000002</v>
      </c>
      <c r="I203" s="8">
        <v>374.21000000000004</v>
      </c>
      <c r="J203" s="12">
        <v>370.875</v>
      </c>
      <c r="K203" s="10">
        <v>3.3350000000000364</v>
      </c>
    </row>
    <row r="204" spans="1:11" s="1" customFormat="1" x14ac:dyDescent="0.3">
      <c r="A204" s="3">
        <v>356</v>
      </c>
      <c r="B204" s="2">
        <v>2</v>
      </c>
      <c r="C204" s="6">
        <v>350.25749999999999</v>
      </c>
      <c r="D204" s="8">
        <v>351.84</v>
      </c>
      <c r="E204" s="12">
        <v>348.67500000000001</v>
      </c>
      <c r="F204" s="10">
        <v>3.1649999999999636</v>
      </c>
      <c r="G204" s="2"/>
      <c r="H204" s="6"/>
      <c r="I204" s="8"/>
      <c r="J204" s="12"/>
      <c r="K204" s="10"/>
    </row>
    <row r="205" spans="1:11" s="1" customFormat="1" x14ac:dyDescent="0.3">
      <c r="A205" s="3">
        <v>355</v>
      </c>
      <c r="B205" s="2">
        <v>2</v>
      </c>
      <c r="C205" s="6">
        <v>346.84500000000003</v>
      </c>
      <c r="D205" s="8">
        <v>349.62</v>
      </c>
      <c r="E205" s="12">
        <v>344.07</v>
      </c>
      <c r="F205" s="10">
        <v>5.5500000000000114</v>
      </c>
      <c r="G205" s="2">
        <v>2</v>
      </c>
      <c r="H205" s="6">
        <v>375.03999999999996</v>
      </c>
      <c r="I205" s="8">
        <v>377.90499999999997</v>
      </c>
      <c r="J205" s="12">
        <v>372.17500000000001</v>
      </c>
      <c r="K205" s="10">
        <v>5.7299999999999613</v>
      </c>
    </row>
    <row r="206" spans="1:11" s="1" customFormat="1" x14ac:dyDescent="0.3">
      <c r="A206" s="3">
        <v>354</v>
      </c>
      <c r="B206" s="2">
        <v>3</v>
      </c>
      <c r="C206" s="6">
        <v>345.27500000000003</v>
      </c>
      <c r="D206" s="8">
        <v>351.74</v>
      </c>
      <c r="E206" s="12">
        <v>341.85</v>
      </c>
      <c r="F206" s="10">
        <v>9.8899999999999864</v>
      </c>
      <c r="G206" s="2"/>
      <c r="H206" s="6"/>
      <c r="I206" s="8"/>
      <c r="J206" s="12"/>
      <c r="K206" s="10"/>
    </row>
    <row r="207" spans="1:11" s="1" customFormat="1" x14ac:dyDescent="0.3">
      <c r="A207" s="3">
        <v>353</v>
      </c>
      <c r="B207" s="2">
        <v>2</v>
      </c>
      <c r="C207" s="6">
        <v>338.3775</v>
      </c>
      <c r="D207" s="8">
        <v>340.64499999999998</v>
      </c>
      <c r="E207" s="12">
        <v>336.11</v>
      </c>
      <c r="F207" s="10">
        <v>4.5349999999999682</v>
      </c>
      <c r="G207" s="2">
        <v>1</v>
      </c>
      <c r="H207" s="6">
        <v>377.65499999999997</v>
      </c>
      <c r="I207" s="8">
        <v>377.65499999999997</v>
      </c>
      <c r="J207" s="12">
        <v>377.65499999999997</v>
      </c>
      <c r="K207" s="10"/>
    </row>
    <row r="208" spans="1:11" s="1" customFormat="1" x14ac:dyDescent="0.3">
      <c r="A208" s="3">
        <v>352</v>
      </c>
      <c r="B208" s="2">
        <v>3</v>
      </c>
      <c r="C208" s="6">
        <v>343.40333333333336</v>
      </c>
      <c r="D208" s="8">
        <v>352.745</v>
      </c>
      <c r="E208" s="12">
        <v>338.03499999999997</v>
      </c>
      <c r="F208" s="10">
        <v>14.710000000000036</v>
      </c>
      <c r="G208" s="2">
        <v>1</v>
      </c>
      <c r="H208" s="6">
        <v>366.95500000000004</v>
      </c>
      <c r="I208" s="8">
        <v>366.95500000000004</v>
      </c>
      <c r="J208" s="12">
        <v>366.95500000000004</v>
      </c>
      <c r="K208" s="10"/>
    </row>
    <row r="209" spans="1:11" s="1" customFormat="1" x14ac:dyDescent="0.3">
      <c r="A209" s="3">
        <v>351</v>
      </c>
      <c r="B209" s="2">
        <v>3</v>
      </c>
      <c r="C209" s="6">
        <v>350.28</v>
      </c>
      <c r="D209" s="8">
        <v>357.16</v>
      </c>
      <c r="E209" s="12">
        <v>346.03</v>
      </c>
      <c r="F209" s="10">
        <v>11.130000000000052</v>
      </c>
      <c r="G209" s="2">
        <v>1</v>
      </c>
      <c r="H209" s="6">
        <v>374.84500000000003</v>
      </c>
      <c r="I209" s="8">
        <v>374.84500000000003</v>
      </c>
      <c r="J209" s="12">
        <v>374.84500000000003</v>
      </c>
      <c r="K209" s="10"/>
    </row>
    <row r="210" spans="1:11" s="1" customFormat="1" x14ac:dyDescent="0.3">
      <c r="A210" s="3">
        <v>350</v>
      </c>
      <c r="B210" s="2">
        <v>3</v>
      </c>
      <c r="C210" s="6">
        <v>342.84999999999997</v>
      </c>
      <c r="D210" s="8">
        <v>351.71</v>
      </c>
      <c r="E210" s="12">
        <v>335.32</v>
      </c>
      <c r="F210" s="10">
        <v>16.389999999999986</v>
      </c>
      <c r="G210" s="2"/>
      <c r="H210" s="6"/>
      <c r="I210" s="8"/>
      <c r="J210" s="12"/>
      <c r="K210" s="10"/>
    </row>
    <row r="211" spans="1:11" s="1" customFormat="1" x14ac:dyDescent="0.3">
      <c r="A211" s="3">
        <v>349</v>
      </c>
      <c r="B211" s="2">
        <v>1</v>
      </c>
      <c r="C211" s="6">
        <v>342.51499999999999</v>
      </c>
      <c r="D211" s="8">
        <v>342.51499999999999</v>
      </c>
      <c r="E211" s="12">
        <v>342.51499999999999</v>
      </c>
      <c r="F211" s="10"/>
      <c r="G211" s="2"/>
      <c r="H211" s="6"/>
      <c r="I211" s="8"/>
      <c r="J211" s="12"/>
      <c r="K211" s="10"/>
    </row>
    <row r="212" spans="1:11" s="1" customFormat="1" x14ac:dyDescent="0.3">
      <c r="A212" s="3">
        <v>348</v>
      </c>
      <c r="B212" s="2">
        <v>3</v>
      </c>
      <c r="C212" s="6">
        <v>343.55333333333334</v>
      </c>
      <c r="D212" s="8">
        <v>344.005</v>
      </c>
      <c r="E212" s="12">
        <v>343.18</v>
      </c>
      <c r="F212" s="10">
        <v>0.82499999999998863</v>
      </c>
      <c r="G212" s="2"/>
      <c r="H212" s="6"/>
      <c r="I212" s="8"/>
      <c r="J212" s="12"/>
      <c r="K212" s="10"/>
    </row>
    <row r="213" spans="1:11" s="1" customFormat="1" x14ac:dyDescent="0.3">
      <c r="A213" s="3">
        <v>347</v>
      </c>
      <c r="B213" s="2">
        <v>2</v>
      </c>
      <c r="C213" s="6">
        <v>338.13499999999999</v>
      </c>
      <c r="D213" s="8">
        <v>338.13499999999999</v>
      </c>
      <c r="E213" s="12">
        <v>338.13499999999999</v>
      </c>
      <c r="F213" s="10"/>
      <c r="G213" s="2"/>
      <c r="H213" s="6"/>
      <c r="I213" s="8"/>
      <c r="J213" s="12"/>
      <c r="K213" s="10"/>
    </row>
    <row r="214" spans="1:11" s="1" customFormat="1" x14ac:dyDescent="0.3">
      <c r="A214" s="3">
        <v>346</v>
      </c>
      <c r="B214" s="2">
        <v>3</v>
      </c>
      <c r="C214" s="6">
        <v>336.43166666666667</v>
      </c>
      <c r="D214" s="8">
        <v>338.08499999999998</v>
      </c>
      <c r="E214" s="12">
        <v>333.47</v>
      </c>
      <c r="F214" s="10">
        <v>4.6149999999999523</v>
      </c>
      <c r="G214" s="2">
        <v>1</v>
      </c>
      <c r="H214" s="6">
        <v>352.52499999999998</v>
      </c>
      <c r="I214" s="8">
        <v>352.52499999999998</v>
      </c>
      <c r="J214" s="12">
        <v>352.52499999999998</v>
      </c>
      <c r="K214" s="10"/>
    </row>
    <row r="215" spans="1:11" s="1" customFormat="1" x14ac:dyDescent="0.3">
      <c r="A215" s="3">
        <v>345</v>
      </c>
      <c r="B215" s="2">
        <v>2</v>
      </c>
      <c r="C215" s="6">
        <v>341.46500000000003</v>
      </c>
      <c r="D215" s="8">
        <v>346.71</v>
      </c>
      <c r="E215" s="12">
        <v>336.22</v>
      </c>
      <c r="F215" s="10">
        <v>10.489999999999952</v>
      </c>
      <c r="G215" s="2"/>
      <c r="H215" s="6"/>
      <c r="I215" s="8"/>
      <c r="J215" s="12"/>
      <c r="K215" s="10"/>
    </row>
    <row r="216" spans="1:11" s="1" customFormat="1" x14ac:dyDescent="0.3">
      <c r="A216" s="3">
        <v>344</v>
      </c>
      <c r="B216" s="2">
        <v>2</v>
      </c>
      <c r="C216" s="6">
        <v>341.0025</v>
      </c>
      <c r="D216" s="8">
        <v>344.63</v>
      </c>
      <c r="E216" s="12">
        <v>337.375</v>
      </c>
      <c r="F216" s="10">
        <v>7.2549999999999955</v>
      </c>
      <c r="G216" s="2">
        <v>1</v>
      </c>
      <c r="H216" s="6">
        <v>364.21000000000004</v>
      </c>
      <c r="I216" s="8">
        <v>364.21000000000004</v>
      </c>
      <c r="J216" s="12">
        <v>364.21000000000004</v>
      </c>
      <c r="K216" s="10"/>
    </row>
    <row r="217" spans="1:11" s="1" customFormat="1" x14ac:dyDescent="0.3">
      <c r="A217" s="3">
        <v>342</v>
      </c>
      <c r="B217" s="2">
        <v>1</v>
      </c>
      <c r="C217" s="6">
        <v>337.31</v>
      </c>
      <c r="D217" s="8">
        <v>337.31</v>
      </c>
      <c r="E217" s="12">
        <v>337.31</v>
      </c>
      <c r="F217" s="10"/>
      <c r="G217" s="2"/>
      <c r="H217" s="6"/>
      <c r="I217" s="8"/>
      <c r="J217" s="12"/>
      <c r="K217" s="10"/>
    </row>
    <row r="218" spans="1:11" s="1" customFormat="1" x14ac:dyDescent="0.3">
      <c r="A218" s="3">
        <v>341</v>
      </c>
      <c r="B218" s="2">
        <v>1</v>
      </c>
      <c r="C218" s="6">
        <v>327.97</v>
      </c>
      <c r="D218" s="8">
        <v>327.97</v>
      </c>
      <c r="E218" s="12">
        <v>327.97</v>
      </c>
      <c r="F218" s="10"/>
      <c r="G218" s="2"/>
      <c r="H218" s="6"/>
      <c r="I218" s="8"/>
      <c r="J218" s="12"/>
      <c r="K218" s="10"/>
    </row>
    <row r="219" spans="1:11" s="1" customFormat="1" x14ac:dyDescent="0.3">
      <c r="A219" s="3">
        <v>340</v>
      </c>
      <c r="B219" s="2">
        <v>5</v>
      </c>
      <c r="C219" s="6">
        <v>336.733</v>
      </c>
      <c r="D219" s="8">
        <v>341.07499999999999</v>
      </c>
      <c r="E219" s="12">
        <v>330.89499999999998</v>
      </c>
      <c r="F219" s="10">
        <v>10.180000000000007</v>
      </c>
      <c r="G219" s="2">
        <v>1</v>
      </c>
      <c r="H219" s="6">
        <v>348.26499999999999</v>
      </c>
      <c r="I219" s="8">
        <v>348.26499999999999</v>
      </c>
      <c r="J219" s="12">
        <v>348.26499999999999</v>
      </c>
      <c r="K219" s="10"/>
    </row>
    <row r="220" spans="1:11" s="1" customFormat="1" x14ac:dyDescent="0.3">
      <c r="A220" s="3">
        <v>339</v>
      </c>
      <c r="B220" s="2">
        <v>3</v>
      </c>
      <c r="C220" s="6">
        <v>329.93166666666667</v>
      </c>
      <c r="D220" s="8">
        <v>332.61</v>
      </c>
      <c r="E220" s="12">
        <v>324.8</v>
      </c>
      <c r="F220" s="10">
        <v>7.8100000000000023</v>
      </c>
      <c r="G220" s="2">
        <v>1</v>
      </c>
      <c r="H220" s="6">
        <v>361.09000000000003</v>
      </c>
      <c r="I220" s="8">
        <v>361.09000000000003</v>
      </c>
      <c r="J220" s="12">
        <v>361.09000000000003</v>
      </c>
      <c r="K220" s="10"/>
    </row>
    <row r="221" spans="1:11" s="1" customFormat="1" x14ac:dyDescent="0.3">
      <c r="A221" s="3">
        <v>338</v>
      </c>
      <c r="B221" s="2">
        <v>2</v>
      </c>
      <c r="C221" s="6">
        <v>329.98</v>
      </c>
      <c r="D221" s="8">
        <v>331.46500000000003</v>
      </c>
      <c r="E221" s="12">
        <v>328.495</v>
      </c>
      <c r="F221" s="10">
        <v>2.9700000000000273</v>
      </c>
      <c r="G221" s="2"/>
      <c r="H221" s="6"/>
      <c r="I221" s="8"/>
      <c r="J221" s="12"/>
      <c r="K221" s="10"/>
    </row>
    <row r="222" spans="1:11" s="1" customFormat="1" x14ac:dyDescent="0.3">
      <c r="A222" s="3">
        <v>337</v>
      </c>
      <c r="B222" s="2"/>
      <c r="C222" s="6"/>
      <c r="D222" s="8"/>
      <c r="E222" s="12"/>
      <c r="F222" s="10"/>
      <c r="G222" s="2">
        <v>4</v>
      </c>
      <c r="H222" s="6">
        <v>360.04874999999998</v>
      </c>
      <c r="I222" s="8">
        <v>364.15999999999997</v>
      </c>
      <c r="J222" s="12">
        <v>353.8</v>
      </c>
      <c r="K222" s="10">
        <v>10.359999999999957</v>
      </c>
    </row>
    <row r="223" spans="1:11" s="1" customFormat="1" x14ac:dyDescent="0.3">
      <c r="A223" s="3">
        <v>336</v>
      </c>
      <c r="B223" s="2">
        <v>2</v>
      </c>
      <c r="C223" s="6">
        <v>331.5675</v>
      </c>
      <c r="D223" s="8">
        <v>332.72500000000002</v>
      </c>
      <c r="E223" s="12">
        <v>330.41</v>
      </c>
      <c r="F223" s="10">
        <v>2.3149999999999977</v>
      </c>
      <c r="G223" s="2"/>
      <c r="H223" s="6"/>
      <c r="I223" s="8"/>
      <c r="J223" s="12"/>
      <c r="K223" s="10"/>
    </row>
    <row r="224" spans="1:11" s="1" customFormat="1" x14ac:dyDescent="0.3">
      <c r="A224" s="3">
        <v>335</v>
      </c>
      <c r="B224" s="2">
        <v>2</v>
      </c>
      <c r="C224" s="6">
        <v>327.53750000000002</v>
      </c>
      <c r="D224" s="8">
        <v>334.12</v>
      </c>
      <c r="E224" s="12">
        <v>320.95499999999998</v>
      </c>
      <c r="F224" s="10">
        <v>13.16500000000002</v>
      </c>
      <c r="G224" s="2"/>
      <c r="H224" s="6"/>
      <c r="I224" s="8"/>
      <c r="J224" s="12"/>
      <c r="K224" s="10"/>
    </row>
    <row r="225" spans="1:11" s="1" customFormat="1" x14ac:dyDescent="0.3">
      <c r="A225" s="3">
        <v>334</v>
      </c>
      <c r="B225" s="2">
        <v>5</v>
      </c>
      <c r="C225" s="6">
        <v>327.8</v>
      </c>
      <c r="D225" s="8">
        <v>336.83</v>
      </c>
      <c r="E225" s="12">
        <v>318.14499999999998</v>
      </c>
      <c r="F225" s="10">
        <v>18.685000000000002</v>
      </c>
      <c r="G225" s="2">
        <v>1</v>
      </c>
      <c r="H225" s="6">
        <v>355.03</v>
      </c>
      <c r="I225" s="8">
        <v>355.03</v>
      </c>
      <c r="J225" s="12">
        <v>355.03</v>
      </c>
      <c r="K225" s="10"/>
    </row>
    <row r="226" spans="1:11" s="1" customFormat="1" x14ac:dyDescent="0.3">
      <c r="A226" s="3">
        <v>333</v>
      </c>
      <c r="B226" s="2">
        <v>1</v>
      </c>
      <c r="C226" s="6">
        <v>327.67500000000001</v>
      </c>
      <c r="D226" s="8">
        <v>327.67500000000001</v>
      </c>
      <c r="E226" s="12">
        <v>327.67500000000001</v>
      </c>
      <c r="F226" s="10"/>
      <c r="G226" s="2">
        <v>1</v>
      </c>
      <c r="H226" s="6">
        <v>346.98</v>
      </c>
      <c r="I226" s="8">
        <v>346.98</v>
      </c>
      <c r="J226" s="12">
        <v>346.98</v>
      </c>
      <c r="K226" s="10"/>
    </row>
    <row r="227" spans="1:11" s="1" customFormat="1" x14ac:dyDescent="0.3">
      <c r="A227" s="3">
        <v>332</v>
      </c>
      <c r="B227" s="2">
        <v>3</v>
      </c>
      <c r="C227" s="6">
        <v>329.54666666666668</v>
      </c>
      <c r="D227" s="8">
        <v>332.66</v>
      </c>
      <c r="E227" s="12">
        <v>325.35500000000002</v>
      </c>
      <c r="F227" s="10">
        <v>7.3050000000000068</v>
      </c>
      <c r="G227" s="2">
        <v>1</v>
      </c>
      <c r="H227" s="6">
        <v>346.755</v>
      </c>
      <c r="I227" s="8">
        <v>346.755</v>
      </c>
      <c r="J227" s="12">
        <v>346.755</v>
      </c>
      <c r="K227" s="10"/>
    </row>
    <row r="228" spans="1:11" s="1" customFormat="1" x14ac:dyDescent="0.3">
      <c r="A228" s="3">
        <v>331</v>
      </c>
      <c r="B228" s="2">
        <v>4</v>
      </c>
      <c r="C228" s="6">
        <v>326.54750000000001</v>
      </c>
      <c r="D228" s="8">
        <v>328.72</v>
      </c>
      <c r="E228" s="12">
        <v>322.44499999999999</v>
      </c>
      <c r="F228" s="10">
        <v>6.2750000000000341</v>
      </c>
      <c r="G228" s="2"/>
      <c r="H228" s="6"/>
      <c r="I228" s="8"/>
      <c r="J228" s="12"/>
      <c r="K228" s="10"/>
    </row>
    <row r="229" spans="1:11" s="1" customFormat="1" x14ac:dyDescent="0.3">
      <c r="A229" s="3">
        <v>330</v>
      </c>
      <c r="B229" s="2">
        <v>1</v>
      </c>
      <c r="C229" s="6">
        <v>326.47000000000003</v>
      </c>
      <c r="D229" s="8">
        <v>326.47000000000003</v>
      </c>
      <c r="E229" s="12">
        <v>326.47000000000003</v>
      </c>
      <c r="F229" s="10"/>
      <c r="G229" s="2">
        <v>1</v>
      </c>
      <c r="H229" s="6">
        <v>361.27499999999998</v>
      </c>
      <c r="I229" s="8">
        <v>361.27499999999998</v>
      </c>
      <c r="J229" s="12">
        <v>361.27499999999998</v>
      </c>
      <c r="K229" s="10"/>
    </row>
    <row r="230" spans="1:11" s="1" customFormat="1" x14ac:dyDescent="0.3">
      <c r="A230" s="3">
        <v>329</v>
      </c>
      <c r="B230" s="2">
        <v>1</v>
      </c>
      <c r="C230" s="6">
        <v>328.71500000000003</v>
      </c>
      <c r="D230" s="8">
        <v>328.71500000000003</v>
      </c>
      <c r="E230" s="12">
        <v>328.71500000000003</v>
      </c>
      <c r="F230" s="10"/>
      <c r="G230" s="2">
        <v>1</v>
      </c>
      <c r="H230" s="6">
        <v>349.75</v>
      </c>
      <c r="I230" s="8">
        <v>349.75</v>
      </c>
      <c r="J230" s="12">
        <v>349.75</v>
      </c>
      <c r="K230" s="10"/>
    </row>
    <row r="231" spans="1:11" s="1" customFormat="1" x14ac:dyDescent="0.3">
      <c r="A231" s="3">
        <v>328</v>
      </c>
      <c r="B231" s="2">
        <v>1</v>
      </c>
      <c r="C231" s="6">
        <v>330.67</v>
      </c>
      <c r="D231" s="8">
        <v>330.67</v>
      </c>
      <c r="E231" s="12">
        <v>330.67</v>
      </c>
      <c r="F231" s="10"/>
      <c r="G231" s="2"/>
      <c r="H231" s="6"/>
      <c r="I231" s="8"/>
      <c r="J231" s="12"/>
      <c r="K231" s="10"/>
    </row>
    <row r="232" spans="1:11" s="1" customFormat="1" x14ac:dyDescent="0.3">
      <c r="A232" s="3">
        <v>327</v>
      </c>
      <c r="B232" s="2">
        <v>2</v>
      </c>
      <c r="C232" s="6">
        <v>320.8075</v>
      </c>
      <c r="D232" s="8">
        <v>321.48</v>
      </c>
      <c r="E232" s="12">
        <v>320.13499999999999</v>
      </c>
      <c r="F232" s="10">
        <v>1.3450000000000273</v>
      </c>
      <c r="G232" s="2">
        <v>2</v>
      </c>
      <c r="H232" s="6">
        <v>345.44499999999999</v>
      </c>
      <c r="I232" s="8">
        <v>347.02499999999998</v>
      </c>
      <c r="J232" s="12">
        <v>343.86500000000001</v>
      </c>
      <c r="K232" s="10">
        <v>3.1599999999999682</v>
      </c>
    </row>
    <row r="233" spans="1:11" s="1" customFormat="1" x14ac:dyDescent="0.3">
      <c r="A233" s="3">
        <v>326</v>
      </c>
      <c r="B233" s="2">
        <v>2</v>
      </c>
      <c r="C233" s="6">
        <v>319.08500000000004</v>
      </c>
      <c r="D233" s="8">
        <v>321.35500000000002</v>
      </c>
      <c r="E233" s="12">
        <v>316.815</v>
      </c>
      <c r="F233" s="10">
        <v>4.5400000000000205</v>
      </c>
      <c r="G233" s="2"/>
      <c r="H233" s="6"/>
      <c r="I233" s="8"/>
      <c r="J233" s="12"/>
      <c r="K233" s="10"/>
    </row>
    <row r="234" spans="1:11" s="1" customFormat="1" x14ac:dyDescent="0.3">
      <c r="A234" s="3">
        <v>325</v>
      </c>
      <c r="B234" s="2">
        <v>3</v>
      </c>
      <c r="C234" s="6">
        <v>319.17500000000001</v>
      </c>
      <c r="D234" s="8">
        <v>322.77499999999998</v>
      </c>
      <c r="E234" s="12">
        <v>316.97000000000003</v>
      </c>
      <c r="F234" s="10">
        <v>5.80499999999995</v>
      </c>
      <c r="G234" s="2"/>
      <c r="H234" s="6"/>
      <c r="I234" s="8"/>
      <c r="J234" s="12"/>
      <c r="K234" s="10"/>
    </row>
    <row r="235" spans="1:11" s="1" customFormat="1" x14ac:dyDescent="0.3">
      <c r="A235" s="3">
        <v>324</v>
      </c>
      <c r="B235" s="2">
        <v>2</v>
      </c>
      <c r="C235" s="6">
        <v>318.53999999999996</v>
      </c>
      <c r="D235" s="8">
        <v>318.88499999999999</v>
      </c>
      <c r="E235" s="12">
        <v>318.19499999999999</v>
      </c>
      <c r="F235" s="10">
        <v>0.68999999999999773</v>
      </c>
      <c r="G235" s="2">
        <v>1</v>
      </c>
      <c r="H235" s="6">
        <v>342.1</v>
      </c>
      <c r="I235" s="8">
        <v>342.1</v>
      </c>
      <c r="J235" s="12">
        <v>342.1</v>
      </c>
      <c r="K235" s="10"/>
    </row>
    <row r="236" spans="1:11" s="1" customFormat="1" x14ac:dyDescent="0.3">
      <c r="A236" s="3">
        <v>323</v>
      </c>
      <c r="B236" s="2">
        <v>1</v>
      </c>
      <c r="C236" s="6">
        <v>313.245</v>
      </c>
      <c r="D236" s="8">
        <v>313.245</v>
      </c>
      <c r="E236" s="12">
        <v>313.245</v>
      </c>
      <c r="F236" s="10"/>
      <c r="G236" s="2"/>
      <c r="H236" s="6"/>
      <c r="I236" s="8"/>
      <c r="J236" s="12"/>
      <c r="K236" s="10"/>
    </row>
    <row r="237" spans="1:11" s="1" customFormat="1" x14ac:dyDescent="0.3">
      <c r="A237" s="3">
        <v>322</v>
      </c>
      <c r="B237" s="2">
        <v>3</v>
      </c>
      <c r="C237" s="6">
        <v>313.44</v>
      </c>
      <c r="D237" s="8">
        <v>322.745</v>
      </c>
      <c r="E237" s="12">
        <v>305.8</v>
      </c>
      <c r="F237" s="10">
        <v>16.944999999999993</v>
      </c>
      <c r="G237" s="2">
        <v>1</v>
      </c>
      <c r="H237" s="6">
        <v>335.2</v>
      </c>
      <c r="I237" s="8">
        <v>335.2</v>
      </c>
      <c r="J237" s="12">
        <v>335.2</v>
      </c>
      <c r="K237" s="10"/>
    </row>
    <row r="238" spans="1:11" s="1" customFormat="1" x14ac:dyDescent="0.3">
      <c r="A238" s="3">
        <v>321</v>
      </c>
      <c r="B238" s="2">
        <v>1</v>
      </c>
      <c r="C238" s="6">
        <v>314.71500000000003</v>
      </c>
      <c r="D238" s="8">
        <v>314.71500000000003</v>
      </c>
      <c r="E238" s="12">
        <v>314.71500000000003</v>
      </c>
      <c r="F238" s="10"/>
      <c r="G238" s="2">
        <v>2</v>
      </c>
      <c r="H238" s="6">
        <v>343.38</v>
      </c>
      <c r="I238" s="8">
        <v>345.71</v>
      </c>
      <c r="J238" s="12">
        <v>341.05</v>
      </c>
      <c r="K238" s="10">
        <v>4.6599999999999682</v>
      </c>
    </row>
    <row r="239" spans="1:11" s="1" customFormat="1" x14ac:dyDescent="0.3">
      <c r="A239" s="3">
        <v>320</v>
      </c>
      <c r="B239" s="2">
        <v>3</v>
      </c>
      <c r="C239" s="6">
        <v>315.59666666666669</v>
      </c>
      <c r="D239" s="8">
        <v>315.61</v>
      </c>
      <c r="E239" s="12">
        <v>315.57</v>
      </c>
      <c r="F239" s="10">
        <v>4.0000000000020464E-2</v>
      </c>
      <c r="G239" s="2">
        <v>2</v>
      </c>
      <c r="H239" s="6">
        <v>341.98</v>
      </c>
      <c r="I239" s="8">
        <v>343.78999999999996</v>
      </c>
      <c r="J239" s="12">
        <v>340.17</v>
      </c>
      <c r="K239" s="10">
        <v>3.6199999999999477</v>
      </c>
    </row>
    <row r="240" spans="1:11" s="1" customFormat="1" x14ac:dyDescent="0.3">
      <c r="A240" s="3">
        <v>319</v>
      </c>
      <c r="B240" s="2">
        <v>5</v>
      </c>
      <c r="C240" s="6">
        <v>316.73400000000004</v>
      </c>
      <c r="D240" s="8">
        <v>320.38</v>
      </c>
      <c r="E240" s="12">
        <v>314.45</v>
      </c>
      <c r="F240" s="10">
        <v>5.9300000000000068</v>
      </c>
      <c r="G240" s="2"/>
      <c r="H240" s="6"/>
      <c r="I240" s="8"/>
      <c r="J240" s="12"/>
      <c r="K240" s="10"/>
    </row>
    <row r="241" spans="1:11" s="1" customFormat="1" x14ac:dyDescent="0.3">
      <c r="A241" s="3">
        <v>318</v>
      </c>
      <c r="B241" s="2">
        <v>2</v>
      </c>
      <c r="C241" s="6">
        <v>313.755</v>
      </c>
      <c r="D241" s="8">
        <v>314.8</v>
      </c>
      <c r="E241" s="12">
        <v>312.70999999999998</v>
      </c>
      <c r="F241" s="10">
        <v>2.0900000000000318</v>
      </c>
      <c r="G241" s="2"/>
      <c r="H241" s="6"/>
      <c r="I241" s="8"/>
      <c r="J241" s="12"/>
      <c r="K241" s="10"/>
    </row>
    <row r="242" spans="1:11" s="1" customFormat="1" x14ac:dyDescent="0.3">
      <c r="A242" s="3">
        <v>317</v>
      </c>
      <c r="B242" s="2">
        <v>1</v>
      </c>
      <c r="C242" s="6">
        <v>308.38</v>
      </c>
      <c r="D242" s="8">
        <v>308.38</v>
      </c>
      <c r="E242" s="12">
        <v>308.38</v>
      </c>
      <c r="F242" s="10"/>
      <c r="G242" s="2">
        <v>1</v>
      </c>
      <c r="H242" s="6">
        <v>336.39499999999998</v>
      </c>
      <c r="I242" s="8">
        <v>336.39499999999998</v>
      </c>
      <c r="J242" s="12">
        <v>336.39499999999998</v>
      </c>
      <c r="K242" s="10"/>
    </row>
    <row r="243" spans="1:11" s="1" customFormat="1" x14ac:dyDescent="0.3">
      <c r="A243" s="3">
        <v>316</v>
      </c>
      <c r="B243" s="2">
        <v>2</v>
      </c>
      <c r="C243" s="6">
        <v>314.04250000000002</v>
      </c>
      <c r="D243" s="8">
        <v>314.10500000000002</v>
      </c>
      <c r="E243" s="12">
        <v>313.98</v>
      </c>
      <c r="F243" s="10">
        <v>0.125</v>
      </c>
      <c r="G243" s="2">
        <v>1</v>
      </c>
      <c r="H243" s="6">
        <v>336.125</v>
      </c>
      <c r="I243" s="8">
        <v>336.125</v>
      </c>
      <c r="J243" s="12">
        <v>336.125</v>
      </c>
      <c r="K243" s="10"/>
    </row>
    <row r="244" spans="1:11" s="1" customFormat="1" x14ac:dyDescent="0.3">
      <c r="A244" s="3">
        <v>315</v>
      </c>
      <c r="B244" s="2">
        <v>3</v>
      </c>
      <c r="C244" s="6">
        <v>309.78166666666669</v>
      </c>
      <c r="D244" s="8">
        <v>314.20499999999998</v>
      </c>
      <c r="E244" s="12">
        <v>305.41499999999996</v>
      </c>
      <c r="F244" s="10">
        <v>8.7900000000000205</v>
      </c>
      <c r="G244" s="2"/>
      <c r="H244" s="6"/>
      <c r="I244" s="8"/>
      <c r="J244" s="12"/>
      <c r="K244" s="10"/>
    </row>
    <row r="245" spans="1:11" s="1" customFormat="1" x14ac:dyDescent="0.3">
      <c r="A245" s="3">
        <v>314</v>
      </c>
      <c r="B245" s="2">
        <v>2</v>
      </c>
      <c r="C245" s="6">
        <v>306.42</v>
      </c>
      <c r="D245" s="8">
        <v>306.85000000000002</v>
      </c>
      <c r="E245" s="12">
        <v>305.99</v>
      </c>
      <c r="F245" s="10">
        <v>0.86000000000001364</v>
      </c>
      <c r="G245" s="2"/>
      <c r="H245" s="6"/>
      <c r="I245" s="8"/>
      <c r="J245" s="12"/>
      <c r="K245" s="10"/>
    </row>
    <row r="246" spans="1:11" s="1" customFormat="1" x14ac:dyDescent="0.3">
      <c r="A246" s="3">
        <v>313</v>
      </c>
      <c r="B246" s="2">
        <v>1</v>
      </c>
      <c r="C246" s="6">
        <v>300.85500000000002</v>
      </c>
      <c r="D246" s="8">
        <v>300.85500000000002</v>
      </c>
      <c r="E246" s="12">
        <v>300.85500000000002</v>
      </c>
      <c r="F246" s="10"/>
      <c r="G246" s="2"/>
      <c r="H246" s="6"/>
      <c r="I246" s="8"/>
      <c r="J246" s="12"/>
      <c r="K246" s="10"/>
    </row>
    <row r="247" spans="1:11" s="1" customFormat="1" x14ac:dyDescent="0.3">
      <c r="A247" s="3">
        <v>312</v>
      </c>
      <c r="B247" s="2">
        <v>1</v>
      </c>
      <c r="C247" s="6">
        <v>304.61</v>
      </c>
      <c r="D247" s="8">
        <v>304.61</v>
      </c>
      <c r="E247" s="12">
        <v>304.61</v>
      </c>
      <c r="F247" s="10"/>
      <c r="G247" s="2">
        <v>1</v>
      </c>
      <c r="H247" s="6">
        <v>329.71000000000004</v>
      </c>
      <c r="I247" s="8">
        <v>329.71000000000004</v>
      </c>
      <c r="J247" s="12">
        <v>329.71000000000004</v>
      </c>
      <c r="K247" s="10"/>
    </row>
    <row r="248" spans="1:11" s="1" customFormat="1" x14ac:dyDescent="0.3">
      <c r="A248" s="3">
        <v>311</v>
      </c>
      <c r="B248" s="2">
        <v>3</v>
      </c>
      <c r="C248" s="6">
        <v>305.01</v>
      </c>
      <c r="D248" s="8">
        <v>305.94499999999999</v>
      </c>
      <c r="E248" s="12">
        <v>303.185</v>
      </c>
      <c r="F248" s="10">
        <v>2.7599999999999909</v>
      </c>
      <c r="G248" s="2">
        <v>1</v>
      </c>
      <c r="H248" s="6">
        <v>331.04999999999995</v>
      </c>
      <c r="I248" s="8">
        <v>331.04999999999995</v>
      </c>
      <c r="J248" s="12">
        <v>331.04999999999995</v>
      </c>
      <c r="K248" s="10"/>
    </row>
    <row r="249" spans="1:11" s="1" customFormat="1" x14ac:dyDescent="0.3">
      <c r="A249" s="3">
        <v>310</v>
      </c>
      <c r="B249" s="2">
        <v>3</v>
      </c>
      <c r="C249" s="6">
        <v>303.19166666666666</v>
      </c>
      <c r="D249" s="8">
        <v>304.625</v>
      </c>
      <c r="E249" s="12">
        <v>300.94499999999999</v>
      </c>
      <c r="F249" s="10">
        <v>3.6800000000000068</v>
      </c>
      <c r="G249" s="2"/>
      <c r="H249" s="6"/>
      <c r="I249" s="8"/>
      <c r="J249" s="12"/>
      <c r="K249" s="10"/>
    </row>
    <row r="250" spans="1:11" s="1" customFormat="1" x14ac:dyDescent="0.3">
      <c r="A250" s="3">
        <v>309</v>
      </c>
      <c r="B250" s="2">
        <v>2</v>
      </c>
      <c r="C250" s="6">
        <v>299.65999999999997</v>
      </c>
      <c r="D250" s="8">
        <v>305.07</v>
      </c>
      <c r="E250" s="12">
        <v>294.25</v>
      </c>
      <c r="F250" s="10">
        <v>10.819999999999993</v>
      </c>
      <c r="G250" s="2"/>
      <c r="H250" s="6"/>
      <c r="I250" s="8"/>
      <c r="J250" s="12"/>
      <c r="K250" s="10"/>
    </row>
    <row r="251" spans="1:11" s="1" customFormat="1" x14ac:dyDescent="0.3">
      <c r="A251" s="3">
        <v>308</v>
      </c>
      <c r="B251" s="2"/>
      <c r="C251" s="6"/>
      <c r="D251" s="8"/>
      <c r="E251" s="12"/>
      <c r="F251" s="10"/>
      <c r="G251" s="2">
        <v>2</v>
      </c>
      <c r="H251" s="6">
        <v>328.07499999999999</v>
      </c>
      <c r="I251" s="8">
        <v>328.19499999999999</v>
      </c>
      <c r="J251" s="12">
        <v>327.95499999999998</v>
      </c>
      <c r="K251" s="10">
        <v>0.24000000000000909</v>
      </c>
    </row>
    <row r="252" spans="1:11" s="1" customFormat="1" x14ac:dyDescent="0.3">
      <c r="A252" s="3">
        <v>306</v>
      </c>
      <c r="B252" s="2">
        <v>1</v>
      </c>
      <c r="C252" s="6">
        <v>301.93</v>
      </c>
      <c r="D252" s="8">
        <v>301.93</v>
      </c>
      <c r="E252" s="12">
        <v>301.93</v>
      </c>
      <c r="F252" s="10"/>
      <c r="G252" s="2"/>
      <c r="H252" s="6"/>
      <c r="I252" s="8"/>
      <c r="J252" s="12"/>
      <c r="K252" s="10"/>
    </row>
    <row r="253" spans="1:11" s="1" customFormat="1" x14ac:dyDescent="0.3">
      <c r="A253" s="3">
        <v>305</v>
      </c>
      <c r="B253" s="2">
        <v>2</v>
      </c>
      <c r="C253" s="6">
        <v>297.34749999999997</v>
      </c>
      <c r="D253" s="8">
        <v>297.64499999999998</v>
      </c>
      <c r="E253" s="12">
        <v>297.05</v>
      </c>
      <c r="F253" s="10">
        <v>0.59499999999997044</v>
      </c>
      <c r="G253" s="2"/>
      <c r="H253" s="6"/>
      <c r="I253" s="8"/>
      <c r="J253" s="12"/>
      <c r="K253" s="10"/>
    </row>
    <row r="254" spans="1:11" s="1" customFormat="1" x14ac:dyDescent="0.3">
      <c r="A254" s="3">
        <v>304</v>
      </c>
      <c r="B254" s="2">
        <v>1</v>
      </c>
      <c r="C254" s="6">
        <v>297.26499999999999</v>
      </c>
      <c r="D254" s="8">
        <v>297.26499999999999</v>
      </c>
      <c r="E254" s="12">
        <v>297.26499999999999</v>
      </c>
      <c r="F254" s="10"/>
      <c r="G254" s="2">
        <v>4</v>
      </c>
      <c r="H254" s="6">
        <v>319.81624999999997</v>
      </c>
      <c r="I254" s="8">
        <v>327.9</v>
      </c>
      <c r="J254" s="12">
        <v>315.16500000000002</v>
      </c>
      <c r="K254" s="10">
        <v>12.734999999999957</v>
      </c>
    </row>
    <row r="255" spans="1:11" s="1" customFormat="1" x14ac:dyDescent="0.3">
      <c r="A255" s="3">
        <v>303</v>
      </c>
      <c r="B255" s="2">
        <v>3</v>
      </c>
      <c r="C255" s="6">
        <v>296.78666666666669</v>
      </c>
      <c r="D255" s="8">
        <v>299.83499999999998</v>
      </c>
      <c r="E255" s="12">
        <v>294.42</v>
      </c>
      <c r="F255" s="10">
        <v>5.4149999999999636</v>
      </c>
      <c r="G255" s="2"/>
      <c r="H255" s="6"/>
      <c r="I255" s="8"/>
      <c r="J255" s="12"/>
      <c r="K255" s="10"/>
    </row>
    <row r="256" spans="1:11" s="1" customFormat="1" x14ac:dyDescent="0.3">
      <c r="A256" s="3">
        <v>302</v>
      </c>
      <c r="B256" s="2"/>
      <c r="C256" s="6"/>
      <c r="D256" s="8"/>
      <c r="E256" s="12"/>
      <c r="F256" s="10"/>
      <c r="G256" s="2">
        <v>1</v>
      </c>
      <c r="H256" s="6">
        <v>317.24</v>
      </c>
      <c r="I256" s="8">
        <v>317.24</v>
      </c>
      <c r="J256" s="12">
        <v>317.24</v>
      </c>
      <c r="K256" s="10"/>
    </row>
    <row r="257" spans="1:11" s="1" customFormat="1" x14ac:dyDescent="0.3">
      <c r="A257" s="3">
        <v>301</v>
      </c>
      <c r="B257" s="2">
        <v>1</v>
      </c>
      <c r="C257" s="6">
        <v>294.46500000000003</v>
      </c>
      <c r="D257" s="8">
        <v>294.46500000000003</v>
      </c>
      <c r="E257" s="12">
        <v>294.46500000000003</v>
      </c>
      <c r="F257" s="10"/>
      <c r="G257" s="2"/>
      <c r="H257" s="6"/>
      <c r="I257" s="8"/>
      <c r="J257" s="12"/>
      <c r="K257" s="10"/>
    </row>
    <row r="258" spans="1:11" s="1" customFormat="1" x14ac:dyDescent="0.3">
      <c r="A258" s="3">
        <v>299</v>
      </c>
      <c r="B258" s="2">
        <v>5</v>
      </c>
      <c r="C258" s="6">
        <v>291.88500000000005</v>
      </c>
      <c r="D258" s="8">
        <v>293.245</v>
      </c>
      <c r="E258" s="12">
        <v>290.79500000000002</v>
      </c>
      <c r="F258" s="10">
        <v>2.4499999999999886</v>
      </c>
      <c r="G258" s="2">
        <v>1</v>
      </c>
      <c r="H258" s="6">
        <v>314.505</v>
      </c>
      <c r="I258" s="8">
        <v>314.505</v>
      </c>
      <c r="J258" s="12">
        <v>314.505</v>
      </c>
      <c r="K258" s="10"/>
    </row>
    <row r="259" spans="1:11" s="1" customFormat="1" x14ac:dyDescent="0.3">
      <c r="A259" s="3">
        <v>297</v>
      </c>
      <c r="B259" s="2">
        <v>5</v>
      </c>
      <c r="C259" s="6">
        <v>291.08600000000007</v>
      </c>
      <c r="D259" s="8">
        <v>295.21500000000003</v>
      </c>
      <c r="E259" s="12">
        <v>286.99</v>
      </c>
      <c r="F259" s="10">
        <v>8.2250000000000227</v>
      </c>
      <c r="G259" s="2"/>
      <c r="H259" s="6"/>
      <c r="I259" s="8"/>
      <c r="J259" s="12"/>
      <c r="K259" s="10"/>
    </row>
    <row r="260" spans="1:11" s="1" customFormat="1" x14ac:dyDescent="0.3">
      <c r="A260" s="3">
        <v>296</v>
      </c>
      <c r="B260" s="2">
        <v>2</v>
      </c>
      <c r="C260" s="6">
        <v>292.70249999999999</v>
      </c>
      <c r="D260" s="8">
        <v>295.21500000000003</v>
      </c>
      <c r="E260" s="12">
        <v>290.19</v>
      </c>
      <c r="F260" s="10">
        <v>5.0250000000000341</v>
      </c>
      <c r="G260" s="2"/>
      <c r="H260" s="6"/>
      <c r="I260" s="8"/>
      <c r="J260" s="12"/>
      <c r="K260" s="10"/>
    </row>
    <row r="261" spans="1:11" s="1" customFormat="1" x14ac:dyDescent="0.3">
      <c r="A261" s="3">
        <v>295</v>
      </c>
      <c r="B261" s="2">
        <v>1</v>
      </c>
      <c r="C261" s="6">
        <v>289.15999999999997</v>
      </c>
      <c r="D261" s="8">
        <v>289.15999999999997</v>
      </c>
      <c r="E261" s="12">
        <v>289.15999999999997</v>
      </c>
      <c r="F261" s="10"/>
      <c r="G261" s="2">
        <v>1</v>
      </c>
      <c r="H261" s="6">
        <v>311.26499999999999</v>
      </c>
      <c r="I261" s="8">
        <v>311.26499999999999</v>
      </c>
      <c r="J261" s="12">
        <v>311.26499999999999</v>
      </c>
      <c r="K261" s="10"/>
    </row>
    <row r="262" spans="1:11" s="1" customFormat="1" x14ac:dyDescent="0.3">
      <c r="A262" s="3">
        <v>294</v>
      </c>
      <c r="B262" s="2">
        <v>2</v>
      </c>
      <c r="C262" s="6">
        <v>292.84000000000003</v>
      </c>
      <c r="D262" s="8">
        <v>293.185</v>
      </c>
      <c r="E262" s="12">
        <v>292.495</v>
      </c>
      <c r="F262" s="10">
        <v>0.68999999999999773</v>
      </c>
      <c r="G262" s="2">
        <v>1</v>
      </c>
      <c r="H262" s="6">
        <v>311.37</v>
      </c>
      <c r="I262" s="8">
        <v>311.37</v>
      </c>
      <c r="J262" s="12">
        <v>311.37</v>
      </c>
      <c r="K262" s="10"/>
    </row>
    <row r="263" spans="1:11" s="1" customFormat="1" x14ac:dyDescent="0.3">
      <c r="A263" s="3">
        <v>293</v>
      </c>
      <c r="B263" s="2">
        <v>1</v>
      </c>
      <c r="C263" s="6">
        <v>283.24</v>
      </c>
      <c r="D263" s="8">
        <v>283.24</v>
      </c>
      <c r="E263" s="12">
        <v>283.24</v>
      </c>
      <c r="F263" s="10"/>
      <c r="G263" s="2"/>
      <c r="H263" s="6"/>
      <c r="I263" s="8"/>
      <c r="J263" s="12"/>
      <c r="K263" s="10"/>
    </row>
    <row r="264" spans="1:11" s="1" customFormat="1" x14ac:dyDescent="0.3">
      <c r="A264" s="3">
        <v>292</v>
      </c>
      <c r="B264" s="2">
        <v>1</v>
      </c>
      <c r="C264" s="6">
        <v>284.27499999999998</v>
      </c>
      <c r="D264" s="8">
        <v>284.27499999999998</v>
      </c>
      <c r="E264" s="12">
        <v>284.27499999999998</v>
      </c>
      <c r="F264" s="10"/>
      <c r="G264" s="2"/>
      <c r="H264" s="6"/>
      <c r="I264" s="8"/>
      <c r="J264" s="12"/>
      <c r="K264" s="10"/>
    </row>
    <row r="265" spans="1:11" s="1" customFormat="1" x14ac:dyDescent="0.3">
      <c r="A265" s="3">
        <v>290</v>
      </c>
      <c r="B265" s="2">
        <v>2</v>
      </c>
      <c r="C265" s="6">
        <v>284.875</v>
      </c>
      <c r="D265" s="8">
        <v>285.89999999999998</v>
      </c>
      <c r="E265" s="12">
        <v>283.85000000000002</v>
      </c>
      <c r="F265" s="10">
        <v>2.0499999999999545</v>
      </c>
      <c r="G265" s="2">
        <v>2</v>
      </c>
      <c r="H265" s="6">
        <v>308.59500000000003</v>
      </c>
      <c r="I265" s="8">
        <v>310.96000000000004</v>
      </c>
      <c r="J265" s="12">
        <v>306.23</v>
      </c>
      <c r="K265" s="10">
        <v>4.7300000000000182</v>
      </c>
    </row>
    <row r="266" spans="1:11" s="1" customFormat="1" x14ac:dyDescent="0.3">
      <c r="A266" s="3">
        <v>289</v>
      </c>
      <c r="B266" s="2"/>
      <c r="C266" s="6"/>
      <c r="D266" s="8"/>
      <c r="E266" s="12"/>
      <c r="F266" s="10"/>
      <c r="G266" s="2">
        <v>1</v>
      </c>
      <c r="H266" s="6">
        <v>306.495</v>
      </c>
      <c r="I266" s="8">
        <v>306.495</v>
      </c>
      <c r="J266" s="12">
        <v>306.495</v>
      </c>
      <c r="K266" s="10"/>
    </row>
    <row r="267" spans="1:11" s="1" customFormat="1" x14ac:dyDescent="0.3">
      <c r="A267" s="3">
        <v>288</v>
      </c>
      <c r="B267" s="2"/>
      <c r="C267" s="6"/>
      <c r="D267" s="8"/>
      <c r="E267" s="12"/>
      <c r="F267" s="10"/>
      <c r="G267" s="2">
        <v>1</v>
      </c>
      <c r="H267" s="6">
        <v>305.27499999999998</v>
      </c>
      <c r="I267" s="8">
        <v>305.27499999999998</v>
      </c>
      <c r="J267" s="12">
        <v>305.27499999999998</v>
      </c>
      <c r="K267" s="10"/>
    </row>
    <row r="268" spans="1:11" s="1" customFormat="1" x14ac:dyDescent="0.3">
      <c r="A268" s="3">
        <v>287</v>
      </c>
      <c r="B268" s="2">
        <v>2</v>
      </c>
      <c r="C268" s="6">
        <v>278.71249999999998</v>
      </c>
      <c r="D268" s="8">
        <v>278.94499999999999</v>
      </c>
      <c r="E268" s="12">
        <v>278.48</v>
      </c>
      <c r="F268" s="10">
        <v>0.46499999999997499</v>
      </c>
      <c r="G268" s="2"/>
      <c r="H268" s="6"/>
      <c r="I268" s="8"/>
      <c r="J268" s="12"/>
      <c r="K268" s="10"/>
    </row>
    <row r="269" spans="1:11" s="1" customFormat="1" x14ac:dyDescent="0.3">
      <c r="A269" s="3">
        <v>286</v>
      </c>
      <c r="B269" s="2">
        <v>1</v>
      </c>
      <c r="C269" s="6">
        <v>280.815</v>
      </c>
      <c r="D269" s="8">
        <v>280.815</v>
      </c>
      <c r="E269" s="12">
        <v>280.815</v>
      </c>
      <c r="F269" s="10"/>
      <c r="G269" s="2"/>
      <c r="H269" s="6"/>
      <c r="I269" s="8"/>
      <c r="J269" s="12"/>
      <c r="K269" s="10"/>
    </row>
    <row r="270" spans="1:11" s="1" customFormat="1" x14ac:dyDescent="0.3">
      <c r="A270" s="3">
        <v>284</v>
      </c>
      <c r="B270" s="2">
        <v>1</v>
      </c>
      <c r="C270" s="6">
        <v>281.82</v>
      </c>
      <c r="D270" s="8">
        <v>281.82</v>
      </c>
      <c r="E270" s="12">
        <v>281.82</v>
      </c>
      <c r="F270" s="10"/>
      <c r="G270" s="2"/>
      <c r="H270" s="6"/>
      <c r="I270" s="8"/>
      <c r="J270" s="12"/>
      <c r="K270" s="10"/>
    </row>
    <row r="271" spans="1:11" s="1" customFormat="1" x14ac:dyDescent="0.3">
      <c r="A271" s="3">
        <v>282</v>
      </c>
      <c r="B271" s="2"/>
      <c r="C271" s="6"/>
      <c r="D271" s="8"/>
      <c r="E271" s="12"/>
      <c r="F271" s="10"/>
      <c r="G271" s="2">
        <v>1</v>
      </c>
      <c r="H271" s="6">
        <v>295.27499999999998</v>
      </c>
      <c r="I271" s="8">
        <v>295.27499999999998</v>
      </c>
      <c r="J271" s="12">
        <v>295.27499999999998</v>
      </c>
      <c r="K271" s="10"/>
    </row>
    <row r="272" spans="1:11" s="1" customFormat="1" x14ac:dyDescent="0.3">
      <c r="A272" s="3">
        <v>281</v>
      </c>
      <c r="B272" s="2">
        <v>3</v>
      </c>
      <c r="C272" s="6">
        <v>274.29833333333335</v>
      </c>
      <c r="D272" s="8">
        <v>277.41500000000002</v>
      </c>
      <c r="E272" s="12">
        <v>269.125</v>
      </c>
      <c r="F272" s="10">
        <v>8.2900000000000205</v>
      </c>
      <c r="G272" s="2"/>
      <c r="H272" s="6"/>
      <c r="I272" s="8"/>
      <c r="J272" s="12"/>
      <c r="K272" s="10"/>
    </row>
    <row r="273" spans="1:11" s="1" customFormat="1" x14ac:dyDescent="0.3">
      <c r="A273" s="3">
        <v>280</v>
      </c>
      <c r="B273" s="2">
        <v>3</v>
      </c>
      <c r="C273" s="6">
        <v>273.38333333333338</v>
      </c>
      <c r="D273" s="8">
        <v>276.35500000000002</v>
      </c>
      <c r="E273" s="12">
        <v>271.33500000000004</v>
      </c>
      <c r="F273" s="10">
        <v>5.0199999999999818</v>
      </c>
      <c r="G273" s="2"/>
      <c r="H273" s="6"/>
      <c r="I273" s="8"/>
      <c r="J273" s="12"/>
      <c r="K273" s="10"/>
    </row>
    <row r="274" spans="1:11" s="1" customFormat="1" x14ac:dyDescent="0.3">
      <c r="A274" s="3">
        <v>278</v>
      </c>
      <c r="B274" s="2">
        <v>1</v>
      </c>
      <c r="C274" s="6">
        <v>275.97500000000002</v>
      </c>
      <c r="D274" s="8">
        <v>275.97500000000002</v>
      </c>
      <c r="E274" s="12">
        <v>275.97500000000002</v>
      </c>
      <c r="F274" s="10"/>
      <c r="G274" s="2">
        <v>1</v>
      </c>
      <c r="H274" s="6">
        <v>293.245</v>
      </c>
      <c r="I274" s="8">
        <v>293.245</v>
      </c>
      <c r="J274" s="12">
        <v>293.245</v>
      </c>
      <c r="K274" s="10"/>
    </row>
    <row r="275" spans="1:11" s="1" customFormat="1" x14ac:dyDescent="0.3">
      <c r="A275" s="3">
        <v>272</v>
      </c>
      <c r="B275" s="2">
        <v>4</v>
      </c>
      <c r="C275" s="6">
        <v>265.4375</v>
      </c>
      <c r="D275" s="8">
        <v>268.98500000000001</v>
      </c>
      <c r="E275" s="12">
        <v>261.7</v>
      </c>
      <c r="F275" s="10">
        <v>7.285000000000025</v>
      </c>
      <c r="G275" s="2"/>
      <c r="H275" s="6"/>
      <c r="I275" s="8"/>
      <c r="J275" s="12"/>
      <c r="K275" s="10"/>
    </row>
    <row r="276" spans="1:11" s="1" customFormat="1" x14ac:dyDescent="0.3">
      <c r="A276" s="3">
        <v>268</v>
      </c>
      <c r="B276" s="2">
        <v>2</v>
      </c>
      <c r="C276" s="6">
        <v>260.35000000000002</v>
      </c>
      <c r="D276" s="8">
        <v>260.35000000000002</v>
      </c>
      <c r="E276" s="12">
        <v>260.35000000000002</v>
      </c>
      <c r="F276" s="10"/>
      <c r="G276" s="2"/>
      <c r="H276" s="6"/>
      <c r="I276" s="8"/>
      <c r="J276" s="12"/>
      <c r="K276" s="10"/>
    </row>
    <row r="277" spans="1:11" s="1" customFormat="1" x14ac:dyDescent="0.3">
      <c r="A277" s="3">
        <v>267</v>
      </c>
      <c r="B277" s="2">
        <v>1</v>
      </c>
      <c r="C277" s="6">
        <v>262.565</v>
      </c>
      <c r="D277" s="8">
        <v>262.565</v>
      </c>
      <c r="E277" s="12">
        <v>262.565</v>
      </c>
      <c r="F277" s="10"/>
      <c r="G277" s="2"/>
      <c r="H277" s="6"/>
      <c r="I277" s="8"/>
      <c r="J277" s="12"/>
      <c r="K277" s="10"/>
    </row>
    <row r="278" spans="1:11" s="1" customFormat="1" x14ac:dyDescent="0.3">
      <c r="A278" s="3">
        <v>266</v>
      </c>
      <c r="B278" s="2">
        <v>1</v>
      </c>
      <c r="C278" s="6">
        <v>260.34500000000003</v>
      </c>
      <c r="D278" s="8">
        <v>260.34500000000003</v>
      </c>
      <c r="E278" s="12">
        <v>260.34500000000003</v>
      </c>
      <c r="F278" s="10"/>
      <c r="G278" s="2"/>
      <c r="H278" s="6"/>
      <c r="I278" s="8"/>
      <c r="J278" s="12"/>
      <c r="K278" s="10"/>
    </row>
    <row r="279" spans="1:11" s="1" customFormat="1" x14ac:dyDescent="0.3">
      <c r="A279" s="3">
        <v>263</v>
      </c>
      <c r="B279" s="2">
        <v>1</v>
      </c>
      <c r="C279" s="6">
        <v>259.95999999999998</v>
      </c>
      <c r="D279" s="8">
        <v>259.95999999999998</v>
      </c>
      <c r="E279" s="12">
        <v>259.95999999999998</v>
      </c>
      <c r="F279" s="10"/>
      <c r="G279" s="2"/>
      <c r="H279" s="6"/>
      <c r="I279" s="8"/>
      <c r="J279" s="12"/>
      <c r="K279" s="10"/>
    </row>
    <row r="280" spans="1:11" s="1" customFormat="1" x14ac:dyDescent="0.3">
      <c r="A280" s="3">
        <v>261</v>
      </c>
      <c r="B280" s="2">
        <v>1</v>
      </c>
      <c r="C280" s="6">
        <v>254.63</v>
      </c>
      <c r="D280" s="8">
        <v>254.63</v>
      </c>
      <c r="E280" s="12">
        <v>254.63</v>
      </c>
      <c r="F280" s="10"/>
      <c r="G280" s="2"/>
      <c r="H280" s="6"/>
      <c r="I280" s="8"/>
      <c r="J280" s="12"/>
      <c r="K280" s="10"/>
    </row>
    <row r="281" spans="1:11" s="1" customFormat="1" x14ac:dyDescent="0.3">
      <c r="A281" s="3">
        <v>258</v>
      </c>
      <c r="B281" s="2">
        <v>2</v>
      </c>
      <c r="C281" s="6">
        <v>253.5025</v>
      </c>
      <c r="D281" s="8">
        <v>254.57</v>
      </c>
      <c r="E281" s="12">
        <v>252.435</v>
      </c>
      <c r="F281" s="10">
        <v>2.1349999999999909</v>
      </c>
      <c r="G281" s="2"/>
      <c r="H281" s="6"/>
      <c r="I281" s="8"/>
      <c r="J281" s="12"/>
      <c r="K281" s="10"/>
    </row>
    <row r="282" spans="1:11" s="1" customFormat="1" x14ac:dyDescent="0.3">
      <c r="A282" s="3">
        <v>257</v>
      </c>
      <c r="B282" s="2">
        <v>1</v>
      </c>
      <c r="C282" s="6">
        <v>251.625</v>
      </c>
      <c r="D282" s="8">
        <v>251.625</v>
      </c>
      <c r="E282" s="12">
        <v>251.625</v>
      </c>
      <c r="F282" s="10"/>
      <c r="G282" s="2"/>
      <c r="H282" s="6"/>
      <c r="I282" s="8"/>
      <c r="J282" s="12"/>
      <c r="K282" s="10"/>
    </row>
    <row r="283" spans="1:11" s="1" customFormat="1" x14ac:dyDescent="0.3">
      <c r="A283" s="3">
        <v>255</v>
      </c>
      <c r="B283" s="2">
        <v>3</v>
      </c>
      <c r="C283" s="6">
        <v>244.72833333333332</v>
      </c>
      <c r="D283" s="8">
        <v>247.76499999999999</v>
      </c>
      <c r="E283" s="12">
        <v>239.04500000000002</v>
      </c>
      <c r="F283" s="10">
        <v>8.7199999999999704</v>
      </c>
      <c r="G283" s="2"/>
      <c r="H283" s="6"/>
      <c r="I283" s="8"/>
      <c r="J283" s="12"/>
      <c r="K283" s="10"/>
    </row>
    <row r="284" spans="1:11" s="1" customFormat="1" x14ac:dyDescent="0.3">
      <c r="A284" s="3">
        <v>254</v>
      </c>
      <c r="B284" s="2">
        <v>1</v>
      </c>
      <c r="C284" s="6">
        <v>241.6</v>
      </c>
      <c r="D284" s="8">
        <v>241.6</v>
      </c>
      <c r="E284" s="12">
        <v>241.6</v>
      </c>
      <c r="F284" s="10"/>
      <c r="G284" s="2"/>
      <c r="H284" s="6"/>
      <c r="I284" s="8"/>
      <c r="J284" s="12"/>
      <c r="K284" s="10"/>
    </row>
    <row r="285" spans="1:11" s="1" customFormat="1" x14ac:dyDescent="0.3">
      <c r="A285" s="3">
        <v>252</v>
      </c>
      <c r="B285" s="2"/>
      <c r="C285" s="6"/>
      <c r="D285" s="8"/>
      <c r="E285" s="12"/>
      <c r="F285" s="10"/>
      <c r="G285" s="2">
        <v>1</v>
      </c>
      <c r="H285" s="6">
        <v>268.43</v>
      </c>
      <c r="I285" s="8">
        <v>268.43</v>
      </c>
      <c r="J285" s="12">
        <v>268.43</v>
      </c>
      <c r="K285" s="10"/>
    </row>
    <row r="286" spans="1:11" s="1" customFormat="1" x14ac:dyDescent="0.3">
      <c r="A286" s="3">
        <v>248</v>
      </c>
      <c r="B286" s="2">
        <v>1</v>
      </c>
      <c r="C286" s="6">
        <v>244.375</v>
      </c>
      <c r="D286" s="8">
        <v>244.375</v>
      </c>
      <c r="E286" s="12">
        <v>244.375</v>
      </c>
      <c r="F286" s="10"/>
      <c r="G286" s="2"/>
      <c r="H286" s="6"/>
      <c r="I286" s="8"/>
      <c r="J286" s="12"/>
      <c r="K286" s="10"/>
    </row>
    <row r="287" spans="1:11" s="1" customFormat="1" x14ac:dyDescent="0.3">
      <c r="A287" s="3">
        <v>246</v>
      </c>
      <c r="B287" s="2">
        <v>1</v>
      </c>
      <c r="C287" s="6">
        <v>240.11</v>
      </c>
      <c r="D287" s="8">
        <v>240.11</v>
      </c>
      <c r="E287" s="12">
        <v>240.11</v>
      </c>
      <c r="F287" s="10"/>
      <c r="G287" s="2"/>
      <c r="H287" s="6"/>
      <c r="I287" s="8"/>
      <c r="J287" s="12"/>
      <c r="K287" s="10"/>
    </row>
    <row r="288" spans="1:11" s="1" customFormat="1" x14ac:dyDescent="0.3">
      <c r="A288" s="3">
        <v>241</v>
      </c>
      <c r="B288" s="2">
        <v>1</v>
      </c>
      <c r="C288" s="6">
        <v>234.37</v>
      </c>
      <c r="D288" s="8">
        <v>234.37</v>
      </c>
      <c r="E288" s="12">
        <v>234.37</v>
      </c>
      <c r="F288" s="10"/>
      <c r="G288" s="2"/>
      <c r="H288" s="6"/>
      <c r="I288" s="8"/>
      <c r="J288" s="12"/>
      <c r="K288" s="10"/>
    </row>
  </sheetData>
  <autoFilter ref="A2:K2"/>
  <mergeCells count="3">
    <mergeCell ref="A1:A2"/>
    <mergeCell ref="B1:F1"/>
    <mergeCell ref="G1:K1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G31"/>
  <sheetViews>
    <sheetView topLeftCell="A13" workbookViewId="0">
      <selection activeCell="J29" sqref="J29"/>
    </sheetView>
  </sheetViews>
  <sheetFormatPr defaultRowHeight="16.5" x14ac:dyDescent="0.3"/>
  <cols>
    <col min="1" max="1" width="5" style="19" customWidth="1"/>
    <col min="2" max="2" width="19.375" style="77" customWidth="1"/>
    <col min="3" max="3" width="5.375" style="19" customWidth="1"/>
    <col min="4" max="4" width="7.125" style="19" customWidth="1"/>
    <col min="5" max="7" width="6.125" style="19" customWidth="1"/>
  </cols>
  <sheetData>
    <row r="1" spans="1:7" ht="17.25" thickBot="1" x14ac:dyDescent="0.35">
      <c r="A1" s="195" t="s">
        <v>1211</v>
      </c>
      <c r="B1" s="195"/>
      <c r="C1" s="195"/>
      <c r="D1" s="195"/>
      <c r="E1" s="195"/>
      <c r="F1" s="195"/>
      <c r="G1" s="195"/>
    </row>
    <row r="2" spans="1:7" ht="36" customHeight="1" thickBot="1" x14ac:dyDescent="0.35">
      <c r="A2" s="20" t="s">
        <v>1185</v>
      </c>
      <c r="B2" s="21" t="s">
        <v>17</v>
      </c>
      <c r="C2" s="22" t="s">
        <v>18</v>
      </c>
      <c r="D2" s="23" t="s">
        <v>38</v>
      </c>
      <c r="E2" s="24" t="s">
        <v>37</v>
      </c>
      <c r="F2" s="23" t="s">
        <v>1186</v>
      </c>
      <c r="G2" s="25" t="s">
        <v>1187</v>
      </c>
    </row>
    <row r="3" spans="1:7" x14ac:dyDescent="0.3">
      <c r="A3" s="33" t="s">
        <v>1193</v>
      </c>
      <c r="B3" s="34" t="s">
        <v>8</v>
      </c>
      <c r="C3" s="35">
        <v>46</v>
      </c>
      <c r="D3" s="36">
        <v>578.71500000000003</v>
      </c>
      <c r="E3" s="37">
        <v>581.71</v>
      </c>
      <c r="F3" s="36">
        <v>581</v>
      </c>
      <c r="G3" s="38">
        <v>580.15</v>
      </c>
    </row>
    <row r="4" spans="1:7" x14ac:dyDescent="0.3">
      <c r="A4" s="46" t="s">
        <v>1193</v>
      </c>
      <c r="B4" s="47" t="s">
        <v>9</v>
      </c>
      <c r="C4" s="48">
        <v>72</v>
      </c>
      <c r="D4" s="49">
        <v>577.03</v>
      </c>
      <c r="E4" s="50">
        <v>579.75</v>
      </c>
      <c r="F4" s="49">
        <v>579.54</v>
      </c>
      <c r="G4" s="51">
        <v>579.24</v>
      </c>
    </row>
    <row r="5" spans="1:7" x14ac:dyDescent="0.3">
      <c r="A5" s="46" t="s">
        <v>1193</v>
      </c>
      <c r="B5" s="47" t="s">
        <v>10</v>
      </c>
      <c r="C5" s="48">
        <v>28</v>
      </c>
      <c r="D5" s="49">
        <v>575.61500000000001</v>
      </c>
      <c r="E5" s="50">
        <v>579.30000000000007</v>
      </c>
      <c r="F5" s="49">
        <v>578.45000000000005</v>
      </c>
      <c r="G5" s="51">
        <v>578.33000000000004</v>
      </c>
    </row>
    <row r="6" spans="1:7" x14ac:dyDescent="0.3">
      <c r="A6" s="46" t="s">
        <v>1193</v>
      </c>
      <c r="B6" s="47" t="s">
        <v>11</v>
      </c>
      <c r="C6" s="48">
        <v>87</v>
      </c>
      <c r="D6" s="49">
        <v>574.20000000000005</v>
      </c>
      <c r="E6" s="50">
        <v>578.17999999999995</v>
      </c>
      <c r="F6" s="49">
        <v>577.65</v>
      </c>
      <c r="G6" s="51">
        <v>577.45000000000005</v>
      </c>
    </row>
    <row r="7" spans="1:7" x14ac:dyDescent="0.3">
      <c r="A7" s="46" t="s">
        <v>1193</v>
      </c>
      <c r="B7" s="47" t="s">
        <v>12</v>
      </c>
      <c r="C7" s="48">
        <v>10</v>
      </c>
      <c r="D7" s="49">
        <v>573.03</v>
      </c>
      <c r="E7" s="50">
        <v>578.17999999999995</v>
      </c>
      <c r="F7" s="49">
        <v>574.88</v>
      </c>
      <c r="G7" s="51">
        <v>576.66999999999996</v>
      </c>
    </row>
    <row r="8" spans="1:7" x14ac:dyDescent="0.3">
      <c r="A8" s="46" t="s">
        <v>1193</v>
      </c>
      <c r="B8" s="47" t="s">
        <v>13</v>
      </c>
      <c r="C8" s="48">
        <v>21</v>
      </c>
      <c r="D8" s="49">
        <v>572.45000000000005</v>
      </c>
      <c r="E8" s="50">
        <v>576.78</v>
      </c>
      <c r="F8" s="49">
        <v>573.33000000000004</v>
      </c>
      <c r="G8" s="51">
        <v>575.83000000000004</v>
      </c>
    </row>
    <row r="9" spans="1:7" x14ac:dyDescent="0.3">
      <c r="A9" s="46" t="s">
        <v>1193</v>
      </c>
      <c r="B9" s="47" t="s">
        <v>14</v>
      </c>
      <c r="C9" s="48">
        <v>15</v>
      </c>
      <c r="D9" s="49">
        <v>571.97</v>
      </c>
      <c r="E9" s="50">
        <v>576.78</v>
      </c>
      <c r="F9" s="49">
        <v>572.35</v>
      </c>
      <c r="G9" s="51">
        <v>574.75</v>
      </c>
    </row>
    <row r="10" spans="1:7" x14ac:dyDescent="0.3">
      <c r="A10" s="46" t="s">
        <v>1193</v>
      </c>
      <c r="B10" s="47" t="s">
        <v>15</v>
      </c>
      <c r="C10" s="48">
        <v>15</v>
      </c>
      <c r="D10" s="49">
        <v>571.55999999999995</v>
      </c>
      <c r="E10" s="50">
        <v>575.64</v>
      </c>
      <c r="F10" s="49">
        <v>571.24</v>
      </c>
      <c r="G10" s="51">
        <v>573.36</v>
      </c>
    </row>
    <row r="11" spans="1:7" x14ac:dyDescent="0.3">
      <c r="A11" s="46" t="s">
        <v>1193</v>
      </c>
      <c r="B11" s="47" t="s">
        <v>16</v>
      </c>
      <c r="C11" s="48">
        <v>17</v>
      </c>
      <c r="D11" s="49">
        <v>570.29500000000007</v>
      </c>
      <c r="E11" s="50">
        <v>575.64</v>
      </c>
      <c r="F11" s="49">
        <v>570.02</v>
      </c>
      <c r="G11" s="51">
        <v>572.46</v>
      </c>
    </row>
    <row r="12" spans="1:7" x14ac:dyDescent="0.3">
      <c r="A12" s="59" t="s">
        <v>1207</v>
      </c>
      <c r="B12" s="60" t="s">
        <v>19</v>
      </c>
      <c r="C12" s="61">
        <v>20</v>
      </c>
      <c r="D12" s="49">
        <v>542.80499999999995</v>
      </c>
      <c r="E12" s="62">
        <v>541.64</v>
      </c>
      <c r="F12" s="49">
        <v>542.91</v>
      </c>
      <c r="G12" s="63">
        <v>542.62</v>
      </c>
    </row>
    <row r="13" spans="1:7" x14ac:dyDescent="0.3">
      <c r="A13" s="59" t="s">
        <v>1208</v>
      </c>
      <c r="B13" s="60" t="s">
        <v>20</v>
      </c>
      <c r="C13" s="61">
        <v>12</v>
      </c>
      <c r="D13" s="49">
        <v>531.02</v>
      </c>
      <c r="E13" s="62">
        <v>530.65</v>
      </c>
      <c r="F13" s="49">
        <v>531.89</v>
      </c>
      <c r="G13" s="63">
        <v>534.16999999999996</v>
      </c>
    </row>
    <row r="14" spans="1:7" x14ac:dyDescent="0.3">
      <c r="A14" s="59" t="s">
        <v>1208</v>
      </c>
      <c r="B14" s="60" t="s">
        <v>21</v>
      </c>
      <c r="C14" s="61">
        <v>12</v>
      </c>
      <c r="D14" s="49">
        <v>530.87</v>
      </c>
      <c r="E14" s="62">
        <v>530.13</v>
      </c>
      <c r="F14" s="49">
        <v>531.89</v>
      </c>
      <c r="G14" s="63">
        <v>532.1</v>
      </c>
    </row>
    <row r="15" spans="1:7" x14ac:dyDescent="0.3">
      <c r="A15" s="59" t="s">
        <v>1208</v>
      </c>
      <c r="B15" s="60" t="s">
        <v>22</v>
      </c>
      <c r="C15" s="61">
        <v>7</v>
      </c>
      <c r="D15" s="49">
        <v>530.6</v>
      </c>
      <c r="E15" s="62">
        <v>529.74</v>
      </c>
      <c r="F15" s="49">
        <v>530.98</v>
      </c>
      <c r="G15" s="63">
        <v>530.9</v>
      </c>
    </row>
    <row r="16" spans="1:7" x14ac:dyDescent="0.3">
      <c r="A16" s="59" t="s">
        <v>1208</v>
      </c>
      <c r="B16" s="60" t="s">
        <v>23</v>
      </c>
      <c r="C16" s="61">
        <v>31</v>
      </c>
      <c r="D16" s="49">
        <v>528.05500000000006</v>
      </c>
      <c r="E16" s="62">
        <v>528.91</v>
      </c>
      <c r="F16" s="49">
        <v>529.85</v>
      </c>
      <c r="G16" s="63">
        <v>530.55999999999995</v>
      </c>
    </row>
    <row r="17" spans="1:7" x14ac:dyDescent="0.3">
      <c r="A17" s="59" t="s">
        <v>1208</v>
      </c>
      <c r="B17" s="60" t="s">
        <v>1216</v>
      </c>
      <c r="C17" s="61">
        <v>19</v>
      </c>
      <c r="D17" s="49">
        <v>527.04499999999996</v>
      </c>
      <c r="E17" s="62">
        <v>528.35</v>
      </c>
      <c r="F17" s="49">
        <v>528.44000000000005</v>
      </c>
      <c r="G17" s="63">
        <v>528.41999999999996</v>
      </c>
    </row>
    <row r="18" spans="1:7" x14ac:dyDescent="0.3">
      <c r="A18" s="59" t="s">
        <v>1208</v>
      </c>
      <c r="B18" s="60" t="s">
        <v>24</v>
      </c>
      <c r="C18" s="61">
        <v>33</v>
      </c>
      <c r="D18" s="49">
        <v>525.42000000000007</v>
      </c>
      <c r="E18" s="62">
        <v>528.64</v>
      </c>
      <c r="F18" s="49">
        <v>526.13</v>
      </c>
      <c r="G18" s="63">
        <v>527.94000000000005</v>
      </c>
    </row>
    <row r="19" spans="1:7" x14ac:dyDescent="0.3">
      <c r="A19" s="59" t="s">
        <v>1208</v>
      </c>
      <c r="B19" s="60" t="s">
        <v>25</v>
      </c>
      <c r="C19" s="61">
        <v>17</v>
      </c>
      <c r="D19" s="49">
        <v>525.42000000000007</v>
      </c>
      <c r="E19" s="62">
        <v>529.22</v>
      </c>
      <c r="F19" s="49">
        <v>526.13</v>
      </c>
      <c r="G19" s="63">
        <v>528.1</v>
      </c>
    </row>
    <row r="20" spans="1:7" x14ac:dyDescent="0.3">
      <c r="A20" s="59" t="s">
        <v>1208</v>
      </c>
      <c r="B20" s="60" t="s">
        <v>26</v>
      </c>
      <c r="C20" s="61">
        <v>12</v>
      </c>
      <c r="D20" s="49">
        <v>525.19500000000005</v>
      </c>
      <c r="E20" s="62">
        <v>527.20000000000005</v>
      </c>
      <c r="F20" s="49">
        <v>524.59</v>
      </c>
      <c r="G20" s="63">
        <v>526.55999999999995</v>
      </c>
    </row>
    <row r="21" spans="1:7" x14ac:dyDescent="0.3">
      <c r="A21" s="59" t="s">
        <v>1208</v>
      </c>
      <c r="B21" s="60" t="s">
        <v>27</v>
      </c>
      <c r="C21" s="61">
        <v>10</v>
      </c>
      <c r="D21" s="49">
        <v>525.19500000000005</v>
      </c>
      <c r="E21" s="62">
        <v>527.97</v>
      </c>
      <c r="F21" s="49">
        <v>528.44000000000005</v>
      </c>
      <c r="G21" s="63">
        <v>527.80999999999995</v>
      </c>
    </row>
    <row r="22" spans="1:7" x14ac:dyDescent="0.3">
      <c r="A22" s="59" t="s">
        <v>1209</v>
      </c>
      <c r="B22" s="60" t="s">
        <v>1210</v>
      </c>
      <c r="C22" s="61">
        <v>11</v>
      </c>
      <c r="D22" s="49">
        <v>524.97500000000002</v>
      </c>
      <c r="E22" s="62">
        <v>529.45000000000005</v>
      </c>
      <c r="F22" s="49">
        <v>524.59</v>
      </c>
      <c r="G22" s="63">
        <v>527.38</v>
      </c>
    </row>
    <row r="23" spans="1:7" x14ac:dyDescent="0.3">
      <c r="A23" s="59" t="s">
        <v>1208</v>
      </c>
      <c r="B23" s="60" t="s">
        <v>28</v>
      </c>
      <c r="C23" s="61">
        <v>20</v>
      </c>
      <c r="D23" s="49">
        <v>524.77</v>
      </c>
      <c r="E23" s="62">
        <v>526.34</v>
      </c>
      <c r="F23" s="49">
        <v>523.91999999999996</v>
      </c>
      <c r="G23" s="63">
        <v>527.22</v>
      </c>
    </row>
    <row r="24" spans="1:7" x14ac:dyDescent="0.3">
      <c r="A24" s="59" t="s">
        <v>1208</v>
      </c>
      <c r="B24" s="60" t="s">
        <v>29</v>
      </c>
      <c r="C24" s="61">
        <v>12</v>
      </c>
      <c r="D24" s="49">
        <v>524.77</v>
      </c>
      <c r="E24" s="62">
        <v>525.35</v>
      </c>
      <c r="F24" s="49">
        <v>523.91999999999996</v>
      </c>
      <c r="G24" s="63">
        <v>526.77</v>
      </c>
    </row>
    <row r="25" spans="1:7" x14ac:dyDescent="0.3">
      <c r="A25" s="59" t="s">
        <v>1208</v>
      </c>
      <c r="B25" s="60" t="s">
        <v>30</v>
      </c>
      <c r="C25" s="61">
        <v>7</v>
      </c>
      <c r="D25" s="49">
        <v>523.755</v>
      </c>
      <c r="E25" s="62">
        <v>521.87</v>
      </c>
      <c r="F25" s="49">
        <v>520.16999999999996</v>
      </c>
      <c r="G25" s="63">
        <v>524.28</v>
      </c>
    </row>
    <row r="26" spans="1:7" x14ac:dyDescent="0.3">
      <c r="A26" s="59" t="s">
        <v>1208</v>
      </c>
      <c r="B26" s="60" t="s">
        <v>31</v>
      </c>
      <c r="C26" s="61">
        <v>8</v>
      </c>
      <c r="D26" s="49">
        <v>523.755</v>
      </c>
      <c r="E26" s="62">
        <v>524.47</v>
      </c>
      <c r="F26" s="49">
        <v>523.91999999999996</v>
      </c>
      <c r="G26" s="63">
        <v>523.62</v>
      </c>
    </row>
    <row r="27" spans="1:7" x14ac:dyDescent="0.3">
      <c r="A27" s="59" t="s">
        <v>1208</v>
      </c>
      <c r="B27" s="60" t="s">
        <v>32</v>
      </c>
      <c r="C27" s="61">
        <v>18</v>
      </c>
      <c r="D27" s="49">
        <v>523.41499999999996</v>
      </c>
      <c r="E27" s="62">
        <v>521.15</v>
      </c>
      <c r="F27" s="49">
        <v>520.16999999999996</v>
      </c>
      <c r="G27" s="63">
        <v>523.05999999999995</v>
      </c>
    </row>
    <row r="28" spans="1:7" x14ac:dyDescent="0.3">
      <c r="A28" s="59" t="s">
        <v>1208</v>
      </c>
      <c r="B28" s="60" t="s">
        <v>33</v>
      </c>
      <c r="C28" s="61">
        <v>13</v>
      </c>
      <c r="D28" s="49">
        <v>523.1</v>
      </c>
      <c r="E28" s="62">
        <v>520.54</v>
      </c>
      <c r="F28" s="49">
        <v>519.01</v>
      </c>
      <c r="G28" s="63">
        <v>522.57000000000005</v>
      </c>
    </row>
    <row r="29" spans="1:7" x14ac:dyDescent="0.3">
      <c r="A29" s="59" t="s">
        <v>1208</v>
      </c>
      <c r="B29" s="60" t="s">
        <v>34</v>
      </c>
      <c r="C29" s="61">
        <v>9</v>
      </c>
      <c r="D29" s="49">
        <v>522.85</v>
      </c>
      <c r="E29" s="62">
        <v>522.69000000000005</v>
      </c>
      <c r="F29" s="49">
        <v>522.44000000000005</v>
      </c>
      <c r="G29" s="63">
        <v>525.98</v>
      </c>
    </row>
    <row r="30" spans="1:7" x14ac:dyDescent="0.3">
      <c r="A30" s="59" t="s">
        <v>1208</v>
      </c>
      <c r="B30" s="60" t="s">
        <v>35</v>
      </c>
      <c r="C30" s="61">
        <v>8</v>
      </c>
      <c r="D30" s="49">
        <v>522.85</v>
      </c>
      <c r="E30" s="62">
        <v>523.86</v>
      </c>
      <c r="F30" s="49">
        <v>522.44000000000005</v>
      </c>
      <c r="G30" s="63">
        <v>525.04999999999995</v>
      </c>
    </row>
    <row r="31" spans="1:7" ht="17.25" thickBot="1" x14ac:dyDescent="0.35">
      <c r="A31" s="64" t="s">
        <v>1208</v>
      </c>
      <c r="B31" s="65" t="s">
        <v>36</v>
      </c>
      <c r="C31" s="66">
        <v>19</v>
      </c>
      <c r="D31" s="67">
        <v>520.58500000000004</v>
      </c>
      <c r="E31" s="68">
        <v>519.28</v>
      </c>
      <c r="F31" s="67">
        <v>517.99</v>
      </c>
      <c r="G31" s="69">
        <v>522.1</v>
      </c>
    </row>
  </sheetData>
  <autoFilter ref="A2:G2"/>
  <mergeCells count="1">
    <mergeCell ref="A1:G1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D4" sqref="D4"/>
    </sheetView>
  </sheetViews>
  <sheetFormatPr defaultRowHeight="43.5" customHeight="1" x14ac:dyDescent="0.3"/>
  <cols>
    <col min="1" max="4" width="13.75" customWidth="1"/>
  </cols>
  <sheetData>
    <row r="1" spans="1:4" ht="43.5" customHeight="1" x14ac:dyDescent="0.3">
      <c r="A1" s="196" t="s">
        <v>1259</v>
      </c>
      <c r="B1" s="196"/>
      <c r="C1" s="196"/>
      <c r="D1" s="196"/>
    </row>
    <row r="2" spans="1:4" ht="43.5" customHeight="1" x14ac:dyDescent="0.3">
      <c r="A2" s="14" t="s">
        <v>1156</v>
      </c>
      <c r="B2" s="14" t="s">
        <v>1157</v>
      </c>
      <c r="C2" s="14" t="s">
        <v>1158</v>
      </c>
      <c r="D2" s="14" t="s">
        <v>7</v>
      </c>
    </row>
    <row r="3" spans="1:4" ht="43.5" customHeight="1" x14ac:dyDescent="0.3">
      <c r="A3" s="16">
        <v>33946</v>
      </c>
      <c r="B3" s="16">
        <v>17671</v>
      </c>
      <c r="C3" s="16">
        <v>9652</v>
      </c>
      <c r="D3" s="16">
        <v>61269</v>
      </c>
    </row>
  </sheetData>
  <mergeCells count="1">
    <mergeCell ref="A1:D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4"/>
  <sheetViews>
    <sheetView showGridLines="0" topLeftCell="A16" zoomScaleNormal="100" zoomScaleSheetLayoutView="100" workbookViewId="0">
      <selection activeCell="B10" sqref="B10"/>
    </sheetView>
  </sheetViews>
  <sheetFormatPr defaultRowHeight="17.100000000000001" customHeight="1" x14ac:dyDescent="0.3"/>
  <cols>
    <col min="1" max="1" width="2.375" style="157" customWidth="1"/>
    <col min="2" max="2" width="16" style="158" customWidth="1"/>
    <col min="3" max="5" width="8.375" style="158" customWidth="1"/>
    <col min="6" max="6" width="10" style="158" bestFit="1" customWidth="1"/>
    <col min="7" max="7" width="8.375" style="158" customWidth="1"/>
    <col min="8" max="8" width="11.75" style="158" bestFit="1" customWidth="1"/>
    <col min="9" max="10" width="8.375" style="158" customWidth="1"/>
    <col min="11" max="11" width="8.75" style="158" customWidth="1"/>
    <col min="12" max="13" width="8.5" style="158" customWidth="1"/>
    <col min="14" max="256" width="9" style="158"/>
    <col min="257" max="257" width="2.375" style="158" customWidth="1"/>
    <col min="258" max="258" width="16" style="158" customWidth="1"/>
    <col min="259" max="259" width="11.5" style="158" customWidth="1"/>
    <col min="260" max="260" width="8.625" style="158" customWidth="1"/>
    <col min="261" max="263" width="9.625" style="158" customWidth="1"/>
    <col min="264" max="264" width="11.125" style="158" customWidth="1"/>
    <col min="265" max="265" width="9.625" style="158" customWidth="1"/>
    <col min="266" max="266" width="10.125" style="158" customWidth="1"/>
    <col min="267" max="267" width="8.75" style="158" customWidth="1"/>
    <col min="268" max="269" width="8.5" style="158" customWidth="1"/>
    <col min="270" max="512" width="9" style="158"/>
    <col min="513" max="513" width="2.375" style="158" customWidth="1"/>
    <col min="514" max="514" width="16" style="158" customWidth="1"/>
    <col min="515" max="515" width="11.5" style="158" customWidth="1"/>
    <col min="516" max="516" width="8.625" style="158" customWidth="1"/>
    <col min="517" max="519" width="9.625" style="158" customWidth="1"/>
    <col min="520" max="520" width="11.125" style="158" customWidth="1"/>
    <col min="521" max="521" width="9.625" style="158" customWidth="1"/>
    <col min="522" max="522" width="10.125" style="158" customWidth="1"/>
    <col min="523" max="523" width="8.75" style="158" customWidth="1"/>
    <col min="524" max="525" width="8.5" style="158" customWidth="1"/>
    <col min="526" max="768" width="9" style="158"/>
    <col min="769" max="769" width="2.375" style="158" customWidth="1"/>
    <col min="770" max="770" width="16" style="158" customWidth="1"/>
    <col min="771" max="771" width="11.5" style="158" customWidth="1"/>
    <col min="772" max="772" width="8.625" style="158" customWidth="1"/>
    <col min="773" max="775" width="9.625" style="158" customWidth="1"/>
    <col min="776" max="776" width="11.125" style="158" customWidth="1"/>
    <col min="777" max="777" width="9.625" style="158" customWidth="1"/>
    <col min="778" max="778" width="10.125" style="158" customWidth="1"/>
    <col min="779" max="779" width="8.75" style="158" customWidth="1"/>
    <col min="780" max="781" width="8.5" style="158" customWidth="1"/>
    <col min="782" max="1024" width="9" style="158"/>
    <col min="1025" max="1025" width="2.375" style="158" customWidth="1"/>
    <col min="1026" max="1026" width="16" style="158" customWidth="1"/>
    <col min="1027" max="1027" width="11.5" style="158" customWidth="1"/>
    <col min="1028" max="1028" width="8.625" style="158" customWidth="1"/>
    <col min="1029" max="1031" width="9.625" style="158" customWidth="1"/>
    <col min="1032" max="1032" width="11.125" style="158" customWidth="1"/>
    <col min="1033" max="1033" width="9.625" style="158" customWidth="1"/>
    <col min="1034" max="1034" width="10.125" style="158" customWidth="1"/>
    <col min="1035" max="1035" width="8.75" style="158" customWidth="1"/>
    <col min="1036" max="1037" width="8.5" style="158" customWidth="1"/>
    <col min="1038" max="1280" width="9" style="158"/>
    <col min="1281" max="1281" width="2.375" style="158" customWidth="1"/>
    <col min="1282" max="1282" width="16" style="158" customWidth="1"/>
    <col min="1283" max="1283" width="11.5" style="158" customWidth="1"/>
    <col min="1284" max="1284" width="8.625" style="158" customWidth="1"/>
    <col min="1285" max="1287" width="9.625" style="158" customWidth="1"/>
    <col min="1288" max="1288" width="11.125" style="158" customWidth="1"/>
    <col min="1289" max="1289" width="9.625" style="158" customWidth="1"/>
    <col min="1290" max="1290" width="10.125" style="158" customWidth="1"/>
    <col min="1291" max="1291" width="8.75" style="158" customWidth="1"/>
    <col min="1292" max="1293" width="8.5" style="158" customWidth="1"/>
    <col min="1294" max="1536" width="9" style="158"/>
    <col min="1537" max="1537" width="2.375" style="158" customWidth="1"/>
    <col min="1538" max="1538" width="16" style="158" customWidth="1"/>
    <col min="1539" max="1539" width="11.5" style="158" customWidth="1"/>
    <col min="1540" max="1540" width="8.625" style="158" customWidth="1"/>
    <col min="1541" max="1543" width="9.625" style="158" customWidth="1"/>
    <col min="1544" max="1544" width="11.125" style="158" customWidth="1"/>
    <col min="1545" max="1545" width="9.625" style="158" customWidth="1"/>
    <col min="1546" max="1546" width="10.125" style="158" customWidth="1"/>
    <col min="1547" max="1547" width="8.75" style="158" customWidth="1"/>
    <col min="1548" max="1549" width="8.5" style="158" customWidth="1"/>
    <col min="1550" max="1792" width="9" style="158"/>
    <col min="1793" max="1793" width="2.375" style="158" customWidth="1"/>
    <col min="1794" max="1794" width="16" style="158" customWidth="1"/>
    <col min="1795" max="1795" width="11.5" style="158" customWidth="1"/>
    <col min="1796" max="1796" width="8.625" style="158" customWidth="1"/>
    <col min="1797" max="1799" width="9.625" style="158" customWidth="1"/>
    <col min="1800" max="1800" width="11.125" style="158" customWidth="1"/>
    <col min="1801" max="1801" width="9.625" style="158" customWidth="1"/>
    <col min="1802" max="1802" width="10.125" style="158" customWidth="1"/>
    <col min="1803" max="1803" width="8.75" style="158" customWidth="1"/>
    <col min="1804" max="1805" width="8.5" style="158" customWidth="1"/>
    <col min="1806" max="2048" width="9" style="158"/>
    <col min="2049" max="2049" width="2.375" style="158" customWidth="1"/>
    <col min="2050" max="2050" width="16" style="158" customWidth="1"/>
    <col min="2051" max="2051" width="11.5" style="158" customWidth="1"/>
    <col min="2052" max="2052" width="8.625" style="158" customWidth="1"/>
    <col min="2053" max="2055" width="9.625" style="158" customWidth="1"/>
    <col min="2056" max="2056" width="11.125" style="158" customWidth="1"/>
    <col min="2057" max="2057" width="9.625" style="158" customWidth="1"/>
    <col min="2058" max="2058" width="10.125" style="158" customWidth="1"/>
    <col min="2059" max="2059" width="8.75" style="158" customWidth="1"/>
    <col min="2060" max="2061" width="8.5" style="158" customWidth="1"/>
    <col min="2062" max="2304" width="9" style="158"/>
    <col min="2305" max="2305" width="2.375" style="158" customWidth="1"/>
    <col min="2306" max="2306" width="16" style="158" customWidth="1"/>
    <col min="2307" max="2307" width="11.5" style="158" customWidth="1"/>
    <col min="2308" max="2308" width="8.625" style="158" customWidth="1"/>
    <col min="2309" max="2311" width="9.625" style="158" customWidth="1"/>
    <col min="2312" max="2312" width="11.125" style="158" customWidth="1"/>
    <col min="2313" max="2313" width="9.625" style="158" customWidth="1"/>
    <col min="2314" max="2314" width="10.125" style="158" customWidth="1"/>
    <col min="2315" max="2315" width="8.75" style="158" customWidth="1"/>
    <col min="2316" max="2317" width="8.5" style="158" customWidth="1"/>
    <col min="2318" max="2560" width="9" style="158"/>
    <col min="2561" max="2561" width="2.375" style="158" customWidth="1"/>
    <col min="2562" max="2562" width="16" style="158" customWidth="1"/>
    <col min="2563" max="2563" width="11.5" style="158" customWidth="1"/>
    <col min="2564" max="2564" width="8.625" style="158" customWidth="1"/>
    <col min="2565" max="2567" width="9.625" style="158" customWidth="1"/>
    <col min="2568" max="2568" width="11.125" style="158" customWidth="1"/>
    <col min="2569" max="2569" width="9.625" style="158" customWidth="1"/>
    <col min="2570" max="2570" width="10.125" style="158" customWidth="1"/>
    <col min="2571" max="2571" width="8.75" style="158" customWidth="1"/>
    <col min="2572" max="2573" width="8.5" style="158" customWidth="1"/>
    <col min="2574" max="2816" width="9" style="158"/>
    <col min="2817" max="2817" width="2.375" style="158" customWidth="1"/>
    <col min="2818" max="2818" width="16" style="158" customWidth="1"/>
    <col min="2819" max="2819" width="11.5" style="158" customWidth="1"/>
    <col min="2820" max="2820" width="8.625" style="158" customWidth="1"/>
    <col min="2821" max="2823" width="9.625" style="158" customWidth="1"/>
    <col min="2824" max="2824" width="11.125" style="158" customWidth="1"/>
    <col min="2825" max="2825" width="9.625" style="158" customWidth="1"/>
    <col min="2826" max="2826" width="10.125" style="158" customWidth="1"/>
    <col min="2827" max="2827" width="8.75" style="158" customWidth="1"/>
    <col min="2828" max="2829" width="8.5" style="158" customWidth="1"/>
    <col min="2830" max="3072" width="9" style="158"/>
    <col min="3073" max="3073" width="2.375" style="158" customWidth="1"/>
    <col min="3074" max="3074" width="16" style="158" customWidth="1"/>
    <col min="3075" max="3075" width="11.5" style="158" customWidth="1"/>
    <col min="3076" max="3076" width="8.625" style="158" customWidth="1"/>
    <col min="3077" max="3079" width="9.625" style="158" customWidth="1"/>
    <col min="3080" max="3080" width="11.125" style="158" customWidth="1"/>
    <col min="3081" max="3081" width="9.625" style="158" customWidth="1"/>
    <col min="3082" max="3082" width="10.125" style="158" customWidth="1"/>
    <col min="3083" max="3083" width="8.75" style="158" customWidth="1"/>
    <col min="3084" max="3085" width="8.5" style="158" customWidth="1"/>
    <col min="3086" max="3328" width="9" style="158"/>
    <col min="3329" max="3329" width="2.375" style="158" customWidth="1"/>
    <col min="3330" max="3330" width="16" style="158" customWidth="1"/>
    <col min="3331" max="3331" width="11.5" style="158" customWidth="1"/>
    <col min="3332" max="3332" width="8.625" style="158" customWidth="1"/>
    <col min="3333" max="3335" width="9.625" style="158" customWidth="1"/>
    <col min="3336" max="3336" width="11.125" style="158" customWidth="1"/>
    <col min="3337" max="3337" width="9.625" style="158" customWidth="1"/>
    <col min="3338" max="3338" width="10.125" style="158" customWidth="1"/>
    <col min="3339" max="3339" width="8.75" style="158" customWidth="1"/>
    <col min="3340" max="3341" width="8.5" style="158" customWidth="1"/>
    <col min="3342" max="3584" width="9" style="158"/>
    <col min="3585" max="3585" width="2.375" style="158" customWidth="1"/>
    <col min="3586" max="3586" width="16" style="158" customWidth="1"/>
    <col min="3587" max="3587" width="11.5" style="158" customWidth="1"/>
    <col min="3588" max="3588" width="8.625" style="158" customWidth="1"/>
    <col min="3589" max="3591" width="9.625" style="158" customWidth="1"/>
    <col min="3592" max="3592" width="11.125" style="158" customWidth="1"/>
    <col min="3593" max="3593" width="9.625" style="158" customWidth="1"/>
    <col min="3594" max="3594" width="10.125" style="158" customWidth="1"/>
    <col min="3595" max="3595" width="8.75" style="158" customWidth="1"/>
    <col min="3596" max="3597" width="8.5" style="158" customWidth="1"/>
    <col min="3598" max="3840" width="9" style="158"/>
    <col min="3841" max="3841" width="2.375" style="158" customWidth="1"/>
    <col min="3842" max="3842" width="16" style="158" customWidth="1"/>
    <col min="3843" max="3843" width="11.5" style="158" customWidth="1"/>
    <col min="3844" max="3844" width="8.625" style="158" customWidth="1"/>
    <col min="3845" max="3847" width="9.625" style="158" customWidth="1"/>
    <col min="3848" max="3848" width="11.125" style="158" customWidth="1"/>
    <col min="3849" max="3849" width="9.625" style="158" customWidth="1"/>
    <col min="3850" max="3850" width="10.125" style="158" customWidth="1"/>
    <col min="3851" max="3851" width="8.75" style="158" customWidth="1"/>
    <col min="3852" max="3853" width="8.5" style="158" customWidth="1"/>
    <col min="3854" max="4096" width="9" style="158"/>
    <col min="4097" max="4097" width="2.375" style="158" customWidth="1"/>
    <col min="4098" max="4098" width="16" style="158" customWidth="1"/>
    <col min="4099" max="4099" width="11.5" style="158" customWidth="1"/>
    <col min="4100" max="4100" width="8.625" style="158" customWidth="1"/>
    <col min="4101" max="4103" width="9.625" style="158" customWidth="1"/>
    <col min="4104" max="4104" width="11.125" style="158" customWidth="1"/>
    <col min="4105" max="4105" width="9.625" style="158" customWidth="1"/>
    <col min="4106" max="4106" width="10.125" style="158" customWidth="1"/>
    <col min="4107" max="4107" width="8.75" style="158" customWidth="1"/>
    <col min="4108" max="4109" width="8.5" style="158" customWidth="1"/>
    <col min="4110" max="4352" width="9" style="158"/>
    <col min="4353" max="4353" width="2.375" style="158" customWidth="1"/>
    <col min="4354" max="4354" width="16" style="158" customWidth="1"/>
    <col min="4355" max="4355" width="11.5" style="158" customWidth="1"/>
    <col min="4356" max="4356" width="8.625" style="158" customWidth="1"/>
    <col min="4357" max="4359" width="9.625" style="158" customWidth="1"/>
    <col min="4360" max="4360" width="11.125" style="158" customWidth="1"/>
    <col min="4361" max="4361" width="9.625" style="158" customWidth="1"/>
    <col min="4362" max="4362" width="10.125" style="158" customWidth="1"/>
    <col min="4363" max="4363" width="8.75" style="158" customWidth="1"/>
    <col min="4364" max="4365" width="8.5" style="158" customWidth="1"/>
    <col min="4366" max="4608" width="9" style="158"/>
    <col min="4609" max="4609" width="2.375" style="158" customWidth="1"/>
    <col min="4610" max="4610" width="16" style="158" customWidth="1"/>
    <col min="4611" max="4611" width="11.5" style="158" customWidth="1"/>
    <col min="4612" max="4612" width="8.625" style="158" customWidth="1"/>
    <col min="4613" max="4615" width="9.625" style="158" customWidth="1"/>
    <col min="4616" max="4616" width="11.125" style="158" customWidth="1"/>
    <col min="4617" max="4617" width="9.625" style="158" customWidth="1"/>
    <col min="4618" max="4618" width="10.125" style="158" customWidth="1"/>
    <col min="4619" max="4619" width="8.75" style="158" customWidth="1"/>
    <col min="4620" max="4621" width="8.5" style="158" customWidth="1"/>
    <col min="4622" max="4864" width="9" style="158"/>
    <col min="4865" max="4865" width="2.375" style="158" customWidth="1"/>
    <col min="4866" max="4866" width="16" style="158" customWidth="1"/>
    <col min="4867" max="4867" width="11.5" style="158" customWidth="1"/>
    <col min="4868" max="4868" width="8.625" style="158" customWidth="1"/>
    <col min="4869" max="4871" width="9.625" style="158" customWidth="1"/>
    <col min="4872" max="4872" width="11.125" style="158" customWidth="1"/>
    <col min="4873" max="4873" width="9.625" style="158" customWidth="1"/>
    <col min="4874" max="4874" width="10.125" style="158" customWidth="1"/>
    <col min="4875" max="4875" width="8.75" style="158" customWidth="1"/>
    <col min="4876" max="4877" width="8.5" style="158" customWidth="1"/>
    <col min="4878" max="5120" width="9" style="158"/>
    <col min="5121" max="5121" width="2.375" style="158" customWidth="1"/>
    <col min="5122" max="5122" width="16" style="158" customWidth="1"/>
    <col min="5123" max="5123" width="11.5" style="158" customWidth="1"/>
    <col min="5124" max="5124" width="8.625" style="158" customWidth="1"/>
    <col min="5125" max="5127" width="9.625" style="158" customWidth="1"/>
    <col min="5128" max="5128" width="11.125" style="158" customWidth="1"/>
    <col min="5129" max="5129" width="9.625" style="158" customWidth="1"/>
    <col min="5130" max="5130" width="10.125" style="158" customWidth="1"/>
    <col min="5131" max="5131" width="8.75" style="158" customWidth="1"/>
    <col min="5132" max="5133" width="8.5" style="158" customWidth="1"/>
    <col min="5134" max="5376" width="9" style="158"/>
    <col min="5377" max="5377" width="2.375" style="158" customWidth="1"/>
    <col min="5378" max="5378" width="16" style="158" customWidth="1"/>
    <col min="5379" max="5379" width="11.5" style="158" customWidth="1"/>
    <col min="5380" max="5380" width="8.625" style="158" customWidth="1"/>
    <col min="5381" max="5383" width="9.625" style="158" customWidth="1"/>
    <col min="5384" max="5384" width="11.125" style="158" customWidth="1"/>
    <col min="5385" max="5385" width="9.625" style="158" customWidth="1"/>
    <col min="5386" max="5386" width="10.125" style="158" customWidth="1"/>
    <col min="5387" max="5387" width="8.75" style="158" customWidth="1"/>
    <col min="5388" max="5389" width="8.5" style="158" customWidth="1"/>
    <col min="5390" max="5632" width="9" style="158"/>
    <col min="5633" max="5633" width="2.375" style="158" customWidth="1"/>
    <col min="5634" max="5634" width="16" style="158" customWidth="1"/>
    <col min="5635" max="5635" width="11.5" style="158" customWidth="1"/>
    <col min="5636" max="5636" width="8.625" style="158" customWidth="1"/>
    <col min="5637" max="5639" width="9.625" style="158" customWidth="1"/>
    <col min="5640" max="5640" width="11.125" style="158" customWidth="1"/>
    <col min="5641" max="5641" width="9.625" style="158" customWidth="1"/>
    <col min="5642" max="5642" width="10.125" style="158" customWidth="1"/>
    <col min="5643" max="5643" width="8.75" style="158" customWidth="1"/>
    <col min="5644" max="5645" width="8.5" style="158" customWidth="1"/>
    <col min="5646" max="5888" width="9" style="158"/>
    <col min="5889" max="5889" width="2.375" style="158" customWidth="1"/>
    <col min="5890" max="5890" width="16" style="158" customWidth="1"/>
    <col min="5891" max="5891" width="11.5" style="158" customWidth="1"/>
    <col min="5892" max="5892" width="8.625" style="158" customWidth="1"/>
    <col min="5893" max="5895" width="9.625" style="158" customWidth="1"/>
    <col min="5896" max="5896" width="11.125" style="158" customWidth="1"/>
    <col min="5897" max="5897" width="9.625" style="158" customWidth="1"/>
    <col min="5898" max="5898" width="10.125" style="158" customWidth="1"/>
    <col min="5899" max="5899" width="8.75" style="158" customWidth="1"/>
    <col min="5900" max="5901" width="8.5" style="158" customWidth="1"/>
    <col min="5902" max="6144" width="9" style="158"/>
    <col min="6145" max="6145" width="2.375" style="158" customWidth="1"/>
    <col min="6146" max="6146" width="16" style="158" customWidth="1"/>
    <col min="6147" max="6147" width="11.5" style="158" customWidth="1"/>
    <col min="6148" max="6148" width="8.625" style="158" customWidth="1"/>
    <col min="6149" max="6151" width="9.625" style="158" customWidth="1"/>
    <col min="6152" max="6152" width="11.125" style="158" customWidth="1"/>
    <col min="6153" max="6153" width="9.625" style="158" customWidth="1"/>
    <col min="6154" max="6154" width="10.125" style="158" customWidth="1"/>
    <col min="6155" max="6155" width="8.75" style="158" customWidth="1"/>
    <col min="6156" max="6157" width="8.5" style="158" customWidth="1"/>
    <col min="6158" max="6400" width="9" style="158"/>
    <col min="6401" max="6401" width="2.375" style="158" customWidth="1"/>
    <col min="6402" max="6402" width="16" style="158" customWidth="1"/>
    <col min="6403" max="6403" width="11.5" style="158" customWidth="1"/>
    <col min="6404" max="6404" width="8.625" style="158" customWidth="1"/>
    <col min="6405" max="6407" width="9.625" style="158" customWidth="1"/>
    <col min="6408" max="6408" width="11.125" style="158" customWidth="1"/>
    <col min="6409" max="6409" width="9.625" style="158" customWidth="1"/>
    <col min="6410" max="6410" width="10.125" style="158" customWidth="1"/>
    <col min="6411" max="6411" width="8.75" style="158" customWidth="1"/>
    <col min="6412" max="6413" width="8.5" style="158" customWidth="1"/>
    <col min="6414" max="6656" width="9" style="158"/>
    <col min="6657" max="6657" width="2.375" style="158" customWidth="1"/>
    <col min="6658" max="6658" width="16" style="158" customWidth="1"/>
    <col min="6659" max="6659" width="11.5" style="158" customWidth="1"/>
    <col min="6660" max="6660" width="8.625" style="158" customWidth="1"/>
    <col min="6661" max="6663" width="9.625" style="158" customWidth="1"/>
    <col min="6664" max="6664" width="11.125" style="158" customWidth="1"/>
    <col min="6665" max="6665" width="9.625" style="158" customWidth="1"/>
    <col min="6666" max="6666" width="10.125" style="158" customWidth="1"/>
    <col min="6667" max="6667" width="8.75" style="158" customWidth="1"/>
    <col min="6668" max="6669" width="8.5" style="158" customWidth="1"/>
    <col min="6670" max="6912" width="9" style="158"/>
    <col min="6913" max="6913" width="2.375" style="158" customWidth="1"/>
    <col min="6914" max="6914" width="16" style="158" customWidth="1"/>
    <col min="6915" max="6915" width="11.5" style="158" customWidth="1"/>
    <col min="6916" max="6916" width="8.625" style="158" customWidth="1"/>
    <col min="6917" max="6919" width="9.625" style="158" customWidth="1"/>
    <col min="6920" max="6920" width="11.125" style="158" customWidth="1"/>
    <col min="6921" max="6921" width="9.625" style="158" customWidth="1"/>
    <col min="6922" max="6922" width="10.125" style="158" customWidth="1"/>
    <col min="6923" max="6923" width="8.75" style="158" customWidth="1"/>
    <col min="6924" max="6925" width="8.5" style="158" customWidth="1"/>
    <col min="6926" max="7168" width="9" style="158"/>
    <col min="7169" max="7169" width="2.375" style="158" customWidth="1"/>
    <col min="7170" max="7170" width="16" style="158" customWidth="1"/>
    <col min="7171" max="7171" width="11.5" style="158" customWidth="1"/>
    <col min="7172" max="7172" width="8.625" style="158" customWidth="1"/>
    <col min="7173" max="7175" width="9.625" style="158" customWidth="1"/>
    <col min="7176" max="7176" width="11.125" style="158" customWidth="1"/>
    <col min="7177" max="7177" width="9.625" style="158" customWidth="1"/>
    <col min="7178" max="7178" width="10.125" style="158" customWidth="1"/>
    <col min="7179" max="7179" width="8.75" style="158" customWidth="1"/>
    <col min="7180" max="7181" width="8.5" style="158" customWidth="1"/>
    <col min="7182" max="7424" width="9" style="158"/>
    <col min="7425" max="7425" width="2.375" style="158" customWidth="1"/>
    <col min="7426" max="7426" width="16" style="158" customWidth="1"/>
    <col min="7427" max="7427" width="11.5" style="158" customWidth="1"/>
    <col min="7428" max="7428" width="8.625" style="158" customWidth="1"/>
    <col min="7429" max="7431" width="9.625" style="158" customWidth="1"/>
    <col min="7432" max="7432" width="11.125" style="158" customWidth="1"/>
    <col min="7433" max="7433" width="9.625" style="158" customWidth="1"/>
    <col min="7434" max="7434" width="10.125" style="158" customWidth="1"/>
    <col min="7435" max="7435" width="8.75" style="158" customWidth="1"/>
    <col min="7436" max="7437" width="8.5" style="158" customWidth="1"/>
    <col min="7438" max="7680" width="9" style="158"/>
    <col min="7681" max="7681" width="2.375" style="158" customWidth="1"/>
    <col min="7682" max="7682" width="16" style="158" customWidth="1"/>
    <col min="7683" max="7683" width="11.5" style="158" customWidth="1"/>
    <col min="7684" max="7684" width="8.625" style="158" customWidth="1"/>
    <col min="7685" max="7687" width="9.625" style="158" customWidth="1"/>
    <col min="7688" max="7688" width="11.125" style="158" customWidth="1"/>
    <col min="7689" max="7689" width="9.625" style="158" customWidth="1"/>
    <col min="7690" max="7690" width="10.125" style="158" customWidth="1"/>
    <col min="7691" max="7691" width="8.75" style="158" customWidth="1"/>
    <col min="7692" max="7693" width="8.5" style="158" customWidth="1"/>
    <col min="7694" max="7936" width="9" style="158"/>
    <col min="7937" max="7937" width="2.375" style="158" customWidth="1"/>
    <col min="7938" max="7938" width="16" style="158" customWidth="1"/>
    <col min="7939" max="7939" width="11.5" style="158" customWidth="1"/>
    <col min="7940" max="7940" width="8.625" style="158" customWidth="1"/>
    <col min="7941" max="7943" width="9.625" style="158" customWidth="1"/>
    <col min="7944" max="7944" width="11.125" style="158" customWidth="1"/>
    <col min="7945" max="7945" width="9.625" style="158" customWidth="1"/>
    <col min="7946" max="7946" width="10.125" style="158" customWidth="1"/>
    <col min="7947" max="7947" width="8.75" style="158" customWidth="1"/>
    <col min="7948" max="7949" width="8.5" style="158" customWidth="1"/>
    <col min="7950" max="8192" width="9" style="158"/>
    <col min="8193" max="8193" width="2.375" style="158" customWidth="1"/>
    <col min="8194" max="8194" width="16" style="158" customWidth="1"/>
    <col min="8195" max="8195" width="11.5" style="158" customWidth="1"/>
    <col min="8196" max="8196" width="8.625" style="158" customWidth="1"/>
    <col min="8197" max="8199" width="9.625" style="158" customWidth="1"/>
    <col min="8200" max="8200" width="11.125" style="158" customWidth="1"/>
    <col min="8201" max="8201" width="9.625" style="158" customWidth="1"/>
    <col min="8202" max="8202" width="10.125" style="158" customWidth="1"/>
    <col min="8203" max="8203" width="8.75" style="158" customWidth="1"/>
    <col min="8204" max="8205" width="8.5" style="158" customWidth="1"/>
    <col min="8206" max="8448" width="9" style="158"/>
    <col min="8449" max="8449" width="2.375" style="158" customWidth="1"/>
    <col min="8450" max="8450" width="16" style="158" customWidth="1"/>
    <col min="8451" max="8451" width="11.5" style="158" customWidth="1"/>
    <col min="8452" max="8452" width="8.625" style="158" customWidth="1"/>
    <col min="8453" max="8455" width="9.625" style="158" customWidth="1"/>
    <col min="8456" max="8456" width="11.125" style="158" customWidth="1"/>
    <col min="8457" max="8457" width="9.625" style="158" customWidth="1"/>
    <col min="8458" max="8458" width="10.125" style="158" customWidth="1"/>
    <col min="8459" max="8459" width="8.75" style="158" customWidth="1"/>
    <col min="8460" max="8461" width="8.5" style="158" customWidth="1"/>
    <col min="8462" max="8704" width="9" style="158"/>
    <col min="8705" max="8705" width="2.375" style="158" customWidth="1"/>
    <col min="8706" max="8706" width="16" style="158" customWidth="1"/>
    <col min="8707" max="8707" width="11.5" style="158" customWidth="1"/>
    <col min="8708" max="8708" width="8.625" style="158" customWidth="1"/>
    <col min="8709" max="8711" width="9.625" style="158" customWidth="1"/>
    <col min="8712" max="8712" width="11.125" style="158" customWidth="1"/>
    <col min="8713" max="8713" width="9.625" style="158" customWidth="1"/>
    <col min="8714" max="8714" width="10.125" style="158" customWidth="1"/>
    <col min="8715" max="8715" width="8.75" style="158" customWidth="1"/>
    <col min="8716" max="8717" width="8.5" style="158" customWidth="1"/>
    <col min="8718" max="8960" width="9" style="158"/>
    <col min="8961" max="8961" width="2.375" style="158" customWidth="1"/>
    <col min="8962" max="8962" width="16" style="158" customWidth="1"/>
    <col min="8963" max="8963" width="11.5" style="158" customWidth="1"/>
    <col min="8964" max="8964" width="8.625" style="158" customWidth="1"/>
    <col min="8965" max="8967" width="9.625" style="158" customWidth="1"/>
    <col min="8968" max="8968" width="11.125" style="158" customWidth="1"/>
    <col min="8969" max="8969" width="9.625" style="158" customWidth="1"/>
    <col min="8970" max="8970" width="10.125" style="158" customWidth="1"/>
    <col min="8971" max="8971" width="8.75" style="158" customWidth="1"/>
    <col min="8972" max="8973" width="8.5" style="158" customWidth="1"/>
    <col min="8974" max="9216" width="9" style="158"/>
    <col min="9217" max="9217" width="2.375" style="158" customWidth="1"/>
    <col min="9218" max="9218" width="16" style="158" customWidth="1"/>
    <col min="9219" max="9219" width="11.5" style="158" customWidth="1"/>
    <col min="9220" max="9220" width="8.625" style="158" customWidth="1"/>
    <col min="9221" max="9223" width="9.625" style="158" customWidth="1"/>
    <col min="9224" max="9224" width="11.125" style="158" customWidth="1"/>
    <col min="9225" max="9225" width="9.625" style="158" customWidth="1"/>
    <col min="9226" max="9226" width="10.125" style="158" customWidth="1"/>
    <col min="9227" max="9227" width="8.75" style="158" customWidth="1"/>
    <col min="9228" max="9229" width="8.5" style="158" customWidth="1"/>
    <col min="9230" max="9472" width="9" style="158"/>
    <col min="9473" max="9473" width="2.375" style="158" customWidth="1"/>
    <col min="9474" max="9474" width="16" style="158" customWidth="1"/>
    <col min="9475" max="9475" width="11.5" style="158" customWidth="1"/>
    <col min="9476" max="9476" width="8.625" style="158" customWidth="1"/>
    <col min="9477" max="9479" width="9.625" style="158" customWidth="1"/>
    <col min="9480" max="9480" width="11.125" style="158" customWidth="1"/>
    <col min="9481" max="9481" width="9.625" style="158" customWidth="1"/>
    <col min="9482" max="9482" width="10.125" style="158" customWidth="1"/>
    <col min="9483" max="9483" width="8.75" style="158" customWidth="1"/>
    <col min="9484" max="9485" width="8.5" style="158" customWidth="1"/>
    <col min="9486" max="9728" width="9" style="158"/>
    <col min="9729" max="9729" width="2.375" style="158" customWidth="1"/>
    <col min="9730" max="9730" width="16" style="158" customWidth="1"/>
    <col min="9731" max="9731" width="11.5" style="158" customWidth="1"/>
    <col min="9732" max="9732" width="8.625" style="158" customWidth="1"/>
    <col min="9733" max="9735" width="9.625" style="158" customWidth="1"/>
    <col min="9736" max="9736" width="11.125" style="158" customWidth="1"/>
    <col min="9737" max="9737" width="9.625" style="158" customWidth="1"/>
    <col min="9738" max="9738" width="10.125" style="158" customWidth="1"/>
    <col min="9739" max="9739" width="8.75" style="158" customWidth="1"/>
    <col min="9740" max="9741" width="8.5" style="158" customWidth="1"/>
    <col min="9742" max="9984" width="9" style="158"/>
    <col min="9985" max="9985" width="2.375" style="158" customWidth="1"/>
    <col min="9986" max="9986" width="16" style="158" customWidth="1"/>
    <col min="9987" max="9987" width="11.5" style="158" customWidth="1"/>
    <col min="9988" max="9988" width="8.625" style="158" customWidth="1"/>
    <col min="9989" max="9991" width="9.625" style="158" customWidth="1"/>
    <col min="9992" max="9992" width="11.125" style="158" customWidth="1"/>
    <col min="9993" max="9993" width="9.625" style="158" customWidth="1"/>
    <col min="9994" max="9994" width="10.125" style="158" customWidth="1"/>
    <col min="9995" max="9995" width="8.75" style="158" customWidth="1"/>
    <col min="9996" max="9997" width="8.5" style="158" customWidth="1"/>
    <col min="9998" max="10240" width="9" style="158"/>
    <col min="10241" max="10241" width="2.375" style="158" customWidth="1"/>
    <col min="10242" max="10242" width="16" style="158" customWidth="1"/>
    <col min="10243" max="10243" width="11.5" style="158" customWidth="1"/>
    <col min="10244" max="10244" width="8.625" style="158" customWidth="1"/>
    <col min="10245" max="10247" width="9.625" style="158" customWidth="1"/>
    <col min="10248" max="10248" width="11.125" style="158" customWidth="1"/>
    <col min="10249" max="10249" width="9.625" style="158" customWidth="1"/>
    <col min="10250" max="10250" width="10.125" style="158" customWidth="1"/>
    <col min="10251" max="10251" width="8.75" style="158" customWidth="1"/>
    <col min="10252" max="10253" width="8.5" style="158" customWidth="1"/>
    <col min="10254" max="10496" width="9" style="158"/>
    <col min="10497" max="10497" width="2.375" style="158" customWidth="1"/>
    <col min="10498" max="10498" width="16" style="158" customWidth="1"/>
    <col min="10499" max="10499" width="11.5" style="158" customWidth="1"/>
    <col min="10500" max="10500" width="8.625" style="158" customWidth="1"/>
    <col min="10501" max="10503" width="9.625" style="158" customWidth="1"/>
    <col min="10504" max="10504" width="11.125" style="158" customWidth="1"/>
    <col min="10505" max="10505" width="9.625" style="158" customWidth="1"/>
    <col min="10506" max="10506" width="10.125" style="158" customWidth="1"/>
    <col min="10507" max="10507" width="8.75" style="158" customWidth="1"/>
    <col min="10508" max="10509" width="8.5" style="158" customWidth="1"/>
    <col min="10510" max="10752" width="9" style="158"/>
    <col min="10753" max="10753" width="2.375" style="158" customWidth="1"/>
    <col min="10754" max="10754" width="16" style="158" customWidth="1"/>
    <col min="10755" max="10755" width="11.5" style="158" customWidth="1"/>
    <col min="10756" max="10756" width="8.625" style="158" customWidth="1"/>
    <col min="10757" max="10759" width="9.625" style="158" customWidth="1"/>
    <col min="10760" max="10760" width="11.125" style="158" customWidth="1"/>
    <col min="10761" max="10761" width="9.625" style="158" customWidth="1"/>
    <col min="10762" max="10762" width="10.125" style="158" customWidth="1"/>
    <col min="10763" max="10763" width="8.75" style="158" customWidth="1"/>
    <col min="10764" max="10765" width="8.5" style="158" customWidth="1"/>
    <col min="10766" max="11008" width="9" style="158"/>
    <col min="11009" max="11009" width="2.375" style="158" customWidth="1"/>
    <col min="11010" max="11010" width="16" style="158" customWidth="1"/>
    <col min="11011" max="11011" width="11.5" style="158" customWidth="1"/>
    <col min="11012" max="11012" width="8.625" style="158" customWidth="1"/>
    <col min="11013" max="11015" width="9.625" style="158" customWidth="1"/>
    <col min="11016" max="11016" width="11.125" style="158" customWidth="1"/>
    <col min="11017" max="11017" width="9.625" style="158" customWidth="1"/>
    <col min="11018" max="11018" width="10.125" style="158" customWidth="1"/>
    <col min="11019" max="11019" width="8.75" style="158" customWidth="1"/>
    <col min="11020" max="11021" width="8.5" style="158" customWidth="1"/>
    <col min="11022" max="11264" width="9" style="158"/>
    <col min="11265" max="11265" width="2.375" style="158" customWidth="1"/>
    <col min="11266" max="11266" width="16" style="158" customWidth="1"/>
    <col min="11267" max="11267" width="11.5" style="158" customWidth="1"/>
    <col min="11268" max="11268" width="8.625" style="158" customWidth="1"/>
    <col min="11269" max="11271" width="9.625" style="158" customWidth="1"/>
    <col min="11272" max="11272" width="11.125" style="158" customWidth="1"/>
    <col min="11273" max="11273" width="9.625" style="158" customWidth="1"/>
    <col min="11274" max="11274" width="10.125" style="158" customWidth="1"/>
    <col min="11275" max="11275" width="8.75" style="158" customWidth="1"/>
    <col min="11276" max="11277" width="8.5" style="158" customWidth="1"/>
    <col min="11278" max="11520" width="9" style="158"/>
    <col min="11521" max="11521" width="2.375" style="158" customWidth="1"/>
    <col min="11522" max="11522" width="16" style="158" customWidth="1"/>
    <col min="11523" max="11523" width="11.5" style="158" customWidth="1"/>
    <col min="11524" max="11524" width="8.625" style="158" customWidth="1"/>
    <col min="11525" max="11527" width="9.625" style="158" customWidth="1"/>
    <col min="11528" max="11528" width="11.125" style="158" customWidth="1"/>
    <col min="11529" max="11529" width="9.625" style="158" customWidth="1"/>
    <col min="11530" max="11530" width="10.125" style="158" customWidth="1"/>
    <col min="11531" max="11531" width="8.75" style="158" customWidth="1"/>
    <col min="11532" max="11533" width="8.5" style="158" customWidth="1"/>
    <col min="11534" max="11776" width="9" style="158"/>
    <col min="11777" max="11777" width="2.375" style="158" customWidth="1"/>
    <col min="11778" max="11778" width="16" style="158" customWidth="1"/>
    <col min="11779" max="11779" width="11.5" style="158" customWidth="1"/>
    <col min="11780" max="11780" width="8.625" style="158" customWidth="1"/>
    <col min="11781" max="11783" width="9.625" style="158" customWidth="1"/>
    <col min="11784" max="11784" width="11.125" style="158" customWidth="1"/>
    <col min="11785" max="11785" width="9.625" style="158" customWidth="1"/>
    <col min="11786" max="11786" width="10.125" style="158" customWidth="1"/>
    <col min="11787" max="11787" width="8.75" style="158" customWidth="1"/>
    <col min="11788" max="11789" width="8.5" style="158" customWidth="1"/>
    <col min="11790" max="12032" width="9" style="158"/>
    <col min="12033" max="12033" width="2.375" style="158" customWidth="1"/>
    <col min="12034" max="12034" width="16" style="158" customWidth="1"/>
    <col min="12035" max="12035" width="11.5" style="158" customWidth="1"/>
    <col min="12036" max="12036" width="8.625" style="158" customWidth="1"/>
    <col min="12037" max="12039" width="9.625" style="158" customWidth="1"/>
    <col min="12040" max="12040" width="11.125" style="158" customWidth="1"/>
    <col min="12041" max="12041" width="9.625" style="158" customWidth="1"/>
    <col min="12042" max="12042" width="10.125" style="158" customWidth="1"/>
    <col min="12043" max="12043" width="8.75" style="158" customWidth="1"/>
    <col min="12044" max="12045" width="8.5" style="158" customWidth="1"/>
    <col min="12046" max="12288" width="9" style="158"/>
    <col min="12289" max="12289" width="2.375" style="158" customWidth="1"/>
    <col min="12290" max="12290" width="16" style="158" customWidth="1"/>
    <col min="12291" max="12291" width="11.5" style="158" customWidth="1"/>
    <col min="12292" max="12292" width="8.625" style="158" customWidth="1"/>
    <col min="12293" max="12295" width="9.625" style="158" customWidth="1"/>
    <col min="12296" max="12296" width="11.125" style="158" customWidth="1"/>
    <col min="12297" max="12297" width="9.625" style="158" customWidth="1"/>
    <col min="12298" max="12298" width="10.125" style="158" customWidth="1"/>
    <col min="12299" max="12299" width="8.75" style="158" customWidth="1"/>
    <col min="12300" max="12301" width="8.5" style="158" customWidth="1"/>
    <col min="12302" max="12544" width="9" style="158"/>
    <col min="12545" max="12545" width="2.375" style="158" customWidth="1"/>
    <col min="12546" max="12546" width="16" style="158" customWidth="1"/>
    <col min="12547" max="12547" width="11.5" style="158" customWidth="1"/>
    <col min="12548" max="12548" width="8.625" style="158" customWidth="1"/>
    <col min="12549" max="12551" width="9.625" style="158" customWidth="1"/>
    <col min="12552" max="12552" width="11.125" style="158" customWidth="1"/>
    <col min="12553" max="12553" width="9.625" style="158" customWidth="1"/>
    <col min="12554" max="12554" width="10.125" style="158" customWidth="1"/>
    <col min="12555" max="12555" width="8.75" style="158" customWidth="1"/>
    <col min="12556" max="12557" width="8.5" style="158" customWidth="1"/>
    <col min="12558" max="12800" width="9" style="158"/>
    <col min="12801" max="12801" width="2.375" style="158" customWidth="1"/>
    <col min="12802" max="12802" width="16" style="158" customWidth="1"/>
    <col min="12803" max="12803" width="11.5" style="158" customWidth="1"/>
    <col min="12804" max="12804" width="8.625" style="158" customWidth="1"/>
    <col min="12805" max="12807" width="9.625" style="158" customWidth="1"/>
    <col min="12808" max="12808" width="11.125" style="158" customWidth="1"/>
    <col min="12809" max="12809" width="9.625" style="158" customWidth="1"/>
    <col min="12810" max="12810" width="10.125" style="158" customWidth="1"/>
    <col min="12811" max="12811" width="8.75" style="158" customWidth="1"/>
    <col min="12812" max="12813" width="8.5" style="158" customWidth="1"/>
    <col min="12814" max="13056" width="9" style="158"/>
    <col min="13057" max="13057" width="2.375" style="158" customWidth="1"/>
    <col min="13058" max="13058" width="16" style="158" customWidth="1"/>
    <col min="13059" max="13059" width="11.5" style="158" customWidth="1"/>
    <col min="13060" max="13060" width="8.625" style="158" customWidth="1"/>
    <col min="13061" max="13063" width="9.625" style="158" customWidth="1"/>
    <col min="13064" max="13064" width="11.125" style="158" customWidth="1"/>
    <col min="13065" max="13065" width="9.625" style="158" customWidth="1"/>
    <col min="13066" max="13066" width="10.125" style="158" customWidth="1"/>
    <col min="13067" max="13067" width="8.75" style="158" customWidth="1"/>
    <col min="13068" max="13069" width="8.5" style="158" customWidth="1"/>
    <col min="13070" max="13312" width="9" style="158"/>
    <col min="13313" max="13313" width="2.375" style="158" customWidth="1"/>
    <col min="13314" max="13314" width="16" style="158" customWidth="1"/>
    <col min="13315" max="13315" width="11.5" style="158" customWidth="1"/>
    <col min="13316" max="13316" width="8.625" style="158" customWidth="1"/>
    <col min="13317" max="13319" width="9.625" style="158" customWidth="1"/>
    <col min="13320" max="13320" width="11.125" style="158" customWidth="1"/>
    <col min="13321" max="13321" width="9.625" style="158" customWidth="1"/>
    <col min="13322" max="13322" width="10.125" style="158" customWidth="1"/>
    <col min="13323" max="13323" width="8.75" style="158" customWidth="1"/>
    <col min="13324" max="13325" width="8.5" style="158" customWidth="1"/>
    <col min="13326" max="13568" width="9" style="158"/>
    <col min="13569" max="13569" width="2.375" style="158" customWidth="1"/>
    <col min="13570" max="13570" width="16" style="158" customWidth="1"/>
    <col min="13571" max="13571" width="11.5" style="158" customWidth="1"/>
    <col min="13572" max="13572" width="8.625" style="158" customWidth="1"/>
    <col min="13573" max="13575" width="9.625" style="158" customWidth="1"/>
    <col min="13576" max="13576" width="11.125" style="158" customWidth="1"/>
    <col min="13577" max="13577" width="9.625" style="158" customWidth="1"/>
    <col min="13578" max="13578" width="10.125" style="158" customWidth="1"/>
    <col min="13579" max="13579" width="8.75" style="158" customWidth="1"/>
    <col min="13580" max="13581" width="8.5" style="158" customWidth="1"/>
    <col min="13582" max="13824" width="9" style="158"/>
    <col min="13825" max="13825" width="2.375" style="158" customWidth="1"/>
    <col min="13826" max="13826" width="16" style="158" customWidth="1"/>
    <col min="13827" max="13827" width="11.5" style="158" customWidth="1"/>
    <col min="13828" max="13828" width="8.625" style="158" customWidth="1"/>
    <col min="13829" max="13831" width="9.625" style="158" customWidth="1"/>
    <col min="13832" max="13832" width="11.125" style="158" customWidth="1"/>
    <col min="13833" max="13833" width="9.625" style="158" customWidth="1"/>
    <col min="13834" max="13834" width="10.125" style="158" customWidth="1"/>
    <col min="13835" max="13835" width="8.75" style="158" customWidth="1"/>
    <col min="13836" max="13837" width="8.5" style="158" customWidth="1"/>
    <col min="13838" max="14080" width="9" style="158"/>
    <col min="14081" max="14081" width="2.375" style="158" customWidth="1"/>
    <col min="14082" max="14082" width="16" style="158" customWidth="1"/>
    <col min="14083" max="14083" width="11.5" style="158" customWidth="1"/>
    <col min="14084" max="14084" width="8.625" style="158" customWidth="1"/>
    <col min="14085" max="14087" width="9.625" style="158" customWidth="1"/>
    <col min="14088" max="14088" width="11.125" style="158" customWidth="1"/>
    <col min="14089" max="14089" width="9.625" style="158" customWidth="1"/>
    <col min="14090" max="14090" width="10.125" style="158" customWidth="1"/>
    <col min="14091" max="14091" width="8.75" style="158" customWidth="1"/>
    <col min="14092" max="14093" width="8.5" style="158" customWidth="1"/>
    <col min="14094" max="14336" width="9" style="158"/>
    <col min="14337" max="14337" width="2.375" style="158" customWidth="1"/>
    <col min="14338" max="14338" width="16" style="158" customWidth="1"/>
    <col min="14339" max="14339" width="11.5" style="158" customWidth="1"/>
    <col min="14340" max="14340" width="8.625" style="158" customWidth="1"/>
    <col min="14341" max="14343" width="9.625" style="158" customWidth="1"/>
    <col min="14344" max="14344" width="11.125" style="158" customWidth="1"/>
    <col min="14345" max="14345" width="9.625" style="158" customWidth="1"/>
    <col min="14346" max="14346" width="10.125" style="158" customWidth="1"/>
    <col min="14347" max="14347" width="8.75" style="158" customWidth="1"/>
    <col min="14348" max="14349" width="8.5" style="158" customWidth="1"/>
    <col min="14350" max="14592" width="9" style="158"/>
    <col min="14593" max="14593" width="2.375" style="158" customWidth="1"/>
    <col min="14594" max="14594" width="16" style="158" customWidth="1"/>
    <col min="14595" max="14595" width="11.5" style="158" customWidth="1"/>
    <col min="14596" max="14596" width="8.625" style="158" customWidth="1"/>
    <col min="14597" max="14599" width="9.625" style="158" customWidth="1"/>
    <col min="14600" max="14600" width="11.125" style="158" customWidth="1"/>
    <col min="14601" max="14601" width="9.625" style="158" customWidth="1"/>
    <col min="14602" max="14602" width="10.125" style="158" customWidth="1"/>
    <col min="14603" max="14603" width="8.75" style="158" customWidth="1"/>
    <col min="14604" max="14605" width="8.5" style="158" customWidth="1"/>
    <col min="14606" max="14848" width="9" style="158"/>
    <col min="14849" max="14849" width="2.375" style="158" customWidth="1"/>
    <col min="14850" max="14850" width="16" style="158" customWidth="1"/>
    <col min="14851" max="14851" width="11.5" style="158" customWidth="1"/>
    <col min="14852" max="14852" width="8.625" style="158" customWidth="1"/>
    <col min="14853" max="14855" width="9.625" style="158" customWidth="1"/>
    <col min="14856" max="14856" width="11.125" style="158" customWidth="1"/>
    <col min="14857" max="14857" width="9.625" style="158" customWidth="1"/>
    <col min="14858" max="14858" width="10.125" style="158" customWidth="1"/>
    <col min="14859" max="14859" width="8.75" style="158" customWidth="1"/>
    <col min="14860" max="14861" width="8.5" style="158" customWidth="1"/>
    <col min="14862" max="15104" width="9" style="158"/>
    <col min="15105" max="15105" width="2.375" style="158" customWidth="1"/>
    <col min="15106" max="15106" width="16" style="158" customWidth="1"/>
    <col min="15107" max="15107" width="11.5" style="158" customWidth="1"/>
    <col min="15108" max="15108" width="8.625" style="158" customWidth="1"/>
    <col min="15109" max="15111" width="9.625" style="158" customWidth="1"/>
    <col min="15112" max="15112" width="11.125" style="158" customWidth="1"/>
    <col min="15113" max="15113" width="9.625" style="158" customWidth="1"/>
    <col min="15114" max="15114" width="10.125" style="158" customWidth="1"/>
    <col min="15115" max="15115" width="8.75" style="158" customWidth="1"/>
    <col min="15116" max="15117" width="8.5" style="158" customWidth="1"/>
    <col min="15118" max="15360" width="9" style="158"/>
    <col min="15361" max="15361" width="2.375" style="158" customWidth="1"/>
    <col min="15362" max="15362" width="16" style="158" customWidth="1"/>
    <col min="15363" max="15363" width="11.5" style="158" customWidth="1"/>
    <col min="15364" max="15364" width="8.625" style="158" customWidth="1"/>
    <col min="15365" max="15367" width="9.625" style="158" customWidth="1"/>
    <col min="15368" max="15368" width="11.125" style="158" customWidth="1"/>
    <col min="15369" max="15369" width="9.625" style="158" customWidth="1"/>
    <col min="15370" max="15370" width="10.125" style="158" customWidth="1"/>
    <col min="15371" max="15371" width="8.75" style="158" customWidth="1"/>
    <col min="15372" max="15373" width="8.5" style="158" customWidth="1"/>
    <col min="15374" max="15616" width="9" style="158"/>
    <col min="15617" max="15617" width="2.375" style="158" customWidth="1"/>
    <col min="15618" max="15618" width="16" style="158" customWidth="1"/>
    <col min="15619" max="15619" width="11.5" style="158" customWidth="1"/>
    <col min="15620" max="15620" width="8.625" style="158" customWidth="1"/>
    <col min="15621" max="15623" width="9.625" style="158" customWidth="1"/>
    <col min="15624" max="15624" width="11.125" style="158" customWidth="1"/>
    <col min="15625" max="15625" width="9.625" style="158" customWidth="1"/>
    <col min="15626" max="15626" width="10.125" style="158" customWidth="1"/>
    <col min="15627" max="15627" width="8.75" style="158" customWidth="1"/>
    <col min="15628" max="15629" width="8.5" style="158" customWidth="1"/>
    <col min="15630" max="15872" width="9" style="158"/>
    <col min="15873" max="15873" width="2.375" style="158" customWidth="1"/>
    <col min="15874" max="15874" width="16" style="158" customWidth="1"/>
    <col min="15875" max="15875" width="11.5" style="158" customWidth="1"/>
    <col min="15876" max="15876" width="8.625" style="158" customWidth="1"/>
    <col min="15877" max="15879" width="9.625" style="158" customWidth="1"/>
    <col min="15880" max="15880" width="11.125" style="158" customWidth="1"/>
    <col min="15881" max="15881" width="9.625" style="158" customWidth="1"/>
    <col min="15882" max="15882" width="10.125" style="158" customWidth="1"/>
    <col min="15883" max="15883" width="8.75" style="158" customWidth="1"/>
    <col min="15884" max="15885" width="8.5" style="158" customWidth="1"/>
    <col min="15886" max="16128" width="9" style="158"/>
    <col min="16129" max="16129" width="2.375" style="158" customWidth="1"/>
    <col min="16130" max="16130" width="16" style="158" customWidth="1"/>
    <col min="16131" max="16131" width="11.5" style="158" customWidth="1"/>
    <col min="16132" max="16132" width="8.625" style="158" customWidth="1"/>
    <col min="16133" max="16135" width="9.625" style="158" customWidth="1"/>
    <col min="16136" max="16136" width="11.125" style="158" customWidth="1"/>
    <col min="16137" max="16137" width="9.625" style="158" customWidth="1"/>
    <col min="16138" max="16138" width="10.125" style="158" customWidth="1"/>
    <col min="16139" max="16139" width="8.75" style="158" customWidth="1"/>
    <col min="16140" max="16141" width="8.5" style="158" customWidth="1"/>
    <col min="16142" max="16384" width="9" style="158"/>
  </cols>
  <sheetData>
    <row r="1" spans="1:11" s="146" customFormat="1" ht="20.25" customHeight="1" x14ac:dyDescent="0.3">
      <c r="A1" s="197" t="s">
        <v>1258</v>
      </c>
      <c r="B1" s="197"/>
      <c r="C1" s="197"/>
      <c r="D1" s="197"/>
      <c r="E1" s="197"/>
      <c r="F1" s="197"/>
      <c r="G1" s="197"/>
      <c r="H1" s="197"/>
      <c r="I1" s="197"/>
      <c r="J1" s="197"/>
    </row>
    <row r="2" spans="1:11" s="147" customFormat="1" ht="15" customHeight="1" x14ac:dyDescent="0.3">
      <c r="A2" s="144"/>
      <c r="B2" s="153" t="s">
        <v>1227</v>
      </c>
    </row>
    <row r="3" spans="1:11" s="145" customFormat="1" ht="15" customHeight="1" x14ac:dyDescent="0.3">
      <c r="A3" s="144"/>
      <c r="B3" s="198" t="s">
        <v>1228</v>
      </c>
      <c r="C3" s="159" t="s">
        <v>1229</v>
      </c>
      <c r="D3" s="198" t="s">
        <v>1230</v>
      </c>
      <c r="E3" s="198"/>
      <c r="F3" s="198"/>
      <c r="G3" s="198"/>
      <c r="H3" s="198"/>
      <c r="I3" s="198"/>
      <c r="J3" s="198"/>
    </row>
    <row r="4" spans="1:11" s="145" customFormat="1" ht="15" customHeight="1" x14ac:dyDescent="0.3">
      <c r="A4" s="144"/>
      <c r="B4" s="199"/>
      <c r="C4" s="198" t="s">
        <v>1231</v>
      </c>
      <c r="D4" s="198" t="s">
        <v>1232</v>
      </c>
      <c r="E4" s="198"/>
      <c r="F4" s="198" t="s">
        <v>1233</v>
      </c>
      <c r="G4" s="198" t="s">
        <v>1234</v>
      </c>
      <c r="H4" s="198" t="s">
        <v>1235</v>
      </c>
      <c r="I4" s="198" t="s">
        <v>1236</v>
      </c>
      <c r="J4" s="198" t="s">
        <v>1237</v>
      </c>
      <c r="K4" s="148"/>
    </row>
    <row r="5" spans="1:11" s="145" customFormat="1" ht="15" customHeight="1" x14ac:dyDescent="0.3">
      <c r="A5" s="144"/>
      <c r="B5" s="199"/>
      <c r="C5" s="198"/>
      <c r="D5" s="159" t="s">
        <v>1238</v>
      </c>
      <c r="E5" s="159" t="s">
        <v>1239</v>
      </c>
      <c r="F5" s="198"/>
      <c r="G5" s="198"/>
      <c r="H5" s="198"/>
      <c r="I5" s="198"/>
      <c r="J5" s="198"/>
      <c r="K5" s="148"/>
    </row>
    <row r="6" spans="1:11" s="145" customFormat="1" ht="15" customHeight="1" x14ac:dyDescent="0.3">
      <c r="A6" s="144"/>
      <c r="B6" s="159" t="s">
        <v>1240</v>
      </c>
      <c r="C6" s="159" t="s">
        <v>1241</v>
      </c>
      <c r="D6" s="159">
        <v>30</v>
      </c>
      <c r="E6" s="159">
        <v>10</v>
      </c>
      <c r="F6" s="159">
        <v>30</v>
      </c>
      <c r="G6" s="159">
        <v>30</v>
      </c>
      <c r="H6" s="159"/>
      <c r="I6" s="159"/>
      <c r="J6" s="159">
        <v>100</v>
      </c>
      <c r="K6" s="148"/>
    </row>
    <row r="7" spans="1:11" s="145" customFormat="1" ht="15" customHeight="1" x14ac:dyDescent="0.3">
      <c r="A7" s="144"/>
      <c r="B7" s="159" t="s">
        <v>1242</v>
      </c>
      <c r="C7" s="159" t="s">
        <v>1241</v>
      </c>
      <c r="D7" s="159">
        <v>30</v>
      </c>
      <c r="E7" s="159">
        <v>10</v>
      </c>
      <c r="F7" s="159">
        <v>30</v>
      </c>
      <c r="G7" s="159">
        <v>22</v>
      </c>
      <c r="H7" s="159"/>
      <c r="I7" s="159">
        <v>8</v>
      </c>
      <c r="J7" s="159">
        <v>100</v>
      </c>
      <c r="K7" s="148"/>
    </row>
    <row r="8" spans="1:11" s="145" customFormat="1" ht="15" customHeight="1" x14ac:dyDescent="0.3">
      <c r="A8" s="144"/>
      <c r="B8" s="159" t="s">
        <v>1243</v>
      </c>
      <c r="C8" s="159" t="s">
        <v>1241</v>
      </c>
      <c r="D8" s="159">
        <v>30</v>
      </c>
      <c r="E8" s="159">
        <v>10</v>
      </c>
      <c r="F8" s="159">
        <v>30</v>
      </c>
      <c r="G8" s="159"/>
      <c r="H8" s="159">
        <v>30</v>
      </c>
      <c r="I8" s="159"/>
      <c r="J8" s="159">
        <v>100</v>
      </c>
      <c r="K8" s="148"/>
    </row>
    <row r="9" spans="1:11" s="145" customFormat="1" ht="15" customHeight="1" x14ac:dyDescent="0.3">
      <c r="A9" s="144"/>
      <c r="B9" s="149" t="s">
        <v>1244</v>
      </c>
    </row>
    <row r="10" spans="1:11" s="145" customFormat="1" ht="15" customHeight="1" x14ac:dyDescent="0.3">
      <c r="A10" s="144"/>
    </row>
    <row r="11" spans="1:11" s="145" customFormat="1" ht="15" customHeight="1" x14ac:dyDescent="0.3">
      <c r="A11" s="144"/>
      <c r="B11" s="150" t="s">
        <v>1245</v>
      </c>
      <c r="C11" s="151"/>
      <c r="D11" s="151"/>
      <c r="E11" s="150"/>
      <c r="F11" s="151"/>
      <c r="G11" s="150"/>
      <c r="H11" s="151"/>
      <c r="I11" s="152"/>
    </row>
    <row r="12" spans="1:11" s="145" customFormat="1" ht="15" customHeight="1" x14ac:dyDescent="0.3">
      <c r="A12" s="144"/>
      <c r="B12" s="145" t="s">
        <v>1254</v>
      </c>
    </row>
    <row r="13" spans="1:11" s="145" customFormat="1" ht="15" customHeight="1" x14ac:dyDescent="0.3">
      <c r="A13" s="144"/>
      <c r="B13" s="145" t="s">
        <v>1255</v>
      </c>
    </row>
    <row r="14" spans="1:11" s="145" customFormat="1" ht="15" customHeight="1" x14ac:dyDescent="0.3">
      <c r="A14" s="144"/>
      <c r="B14" s="145" t="s">
        <v>1246</v>
      </c>
    </row>
    <row r="15" spans="1:11" s="145" customFormat="1" ht="15" customHeight="1" x14ac:dyDescent="0.3">
      <c r="A15" s="144"/>
      <c r="B15" s="145" t="s">
        <v>1247</v>
      </c>
    </row>
    <row r="16" spans="1:11" s="145" customFormat="1" ht="15" customHeight="1" x14ac:dyDescent="0.3">
      <c r="A16" s="144"/>
    </row>
    <row r="17" spans="1:10" s="145" customFormat="1" ht="15" customHeight="1" x14ac:dyDescent="0.3">
      <c r="B17" s="147" t="s">
        <v>1256</v>
      </c>
    </row>
    <row r="18" spans="1:10" s="153" customFormat="1" ht="15" customHeight="1" x14ac:dyDescent="0.3">
      <c r="A18" s="154"/>
      <c r="B18" s="155" t="s">
        <v>1248</v>
      </c>
    </row>
    <row r="19" spans="1:10" s="153" customFormat="1" ht="15" customHeight="1" x14ac:dyDescent="0.3">
      <c r="A19" s="154"/>
      <c r="B19" s="153" t="s">
        <v>1249</v>
      </c>
    </row>
    <row r="20" spans="1:10" s="153" customFormat="1" ht="15" customHeight="1" x14ac:dyDescent="0.3">
      <c r="A20" s="154"/>
      <c r="B20" s="153" t="s">
        <v>1250</v>
      </c>
      <c r="G20" s="156"/>
    </row>
    <row r="21" spans="1:10" s="153" customFormat="1" ht="15" customHeight="1" x14ac:dyDescent="0.3">
      <c r="A21" s="154"/>
      <c r="B21" s="153" t="s">
        <v>1251</v>
      </c>
    </row>
    <row r="22" spans="1:10" s="153" customFormat="1" ht="15" customHeight="1" x14ac:dyDescent="0.3">
      <c r="A22" s="144"/>
      <c r="B22" s="153" t="s">
        <v>1253</v>
      </c>
    </row>
    <row r="23" spans="1:10" s="145" customFormat="1" ht="15" customHeight="1" x14ac:dyDescent="0.3">
      <c r="A23" s="144"/>
      <c r="B23" s="153" t="s">
        <v>1257</v>
      </c>
      <c r="C23" s="153"/>
      <c r="D23" s="153"/>
      <c r="E23" s="153"/>
      <c r="F23" s="153"/>
      <c r="G23" s="153"/>
      <c r="H23" s="153"/>
      <c r="I23" s="153"/>
      <c r="J23" s="153"/>
    </row>
    <row r="24" spans="1:10" s="145" customFormat="1" ht="15" customHeight="1" x14ac:dyDescent="0.3">
      <c r="A24" s="144"/>
      <c r="B24" s="145" t="s">
        <v>1252</v>
      </c>
    </row>
    <row r="25" spans="1:10" s="145" customFormat="1" ht="15" customHeight="1" x14ac:dyDescent="0.3">
      <c r="A25" s="144"/>
    </row>
    <row r="26" spans="1:10" s="145" customFormat="1" ht="15" customHeight="1" x14ac:dyDescent="0.3">
      <c r="A26" s="144"/>
      <c r="B26" s="147"/>
    </row>
    <row r="27" spans="1:10" s="145" customFormat="1" ht="15" customHeight="1" x14ac:dyDescent="0.3">
      <c r="A27" s="144"/>
      <c r="B27" s="147"/>
    </row>
    <row r="28" spans="1:10" s="145" customFormat="1" ht="15" customHeight="1" x14ac:dyDescent="0.3">
      <c r="A28" s="144"/>
      <c r="B28" s="147"/>
    </row>
    <row r="29" spans="1:10" s="145" customFormat="1" ht="15" customHeight="1" x14ac:dyDescent="0.3">
      <c r="A29" s="144"/>
    </row>
    <row r="30" spans="1:10" s="145" customFormat="1" ht="15" customHeight="1" x14ac:dyDescent="0.3">
      <c r="A30" s="144"/>
    </row>
    <row r="31" spans="1:10" s="145" customFormat="1" ht="15" customHeight="1" x14ac:dyDescent="0.3">
      <c r="A31" s="144"/>
    </row>
    <row r="32" spans="1:10" s="145" customFormat="1" ht="15" customHeight="1" x14ac:dyDescent="0.3">
      <c r="A32" s="144"/>
    </row>
    <row r="33" spans="1:1" s="145" customFormat="1" ht="15" customHeight="1" x14ac:dyDescent="0.3">
      <c r="A33" s="144"/>
    </row>
    <row r="34" spans="1:1" s="145" customFormat="1" ht="15" customHeight="1" x14ac:dyDescent="0.3">
      <c r="A34" s="144"/>
    </row>
    <row r="35" spans="1:1" s="145" customFormat="1" ht="15" customHeight="1" x14ac:dyDescent="0.3">
      <c r="A35" s="144"/>
    </row>
    <row r="36" spans="1:1" s="145" customFormat="1" ht="15" customHeight="1" x14ac:dyDescent="0.3">
      <c r="A36" s="144"/>
    </row>
    <row r="37" spans="1:1" s="145" customFormat="1" ht="15" customHeight="1" x14ac:dyDescent="0.3">
      <c r="A37" s="144"/>
    </row>
    <row r="38" spans="1:1" s="145" customFormat="1" ht="15" customHeight="1" x14ac:dyDescent="0.3">
      <c r="A38" s="144"/>
    </row>
    <row r="39" spans="1:1" s="145" customFormat="1" ht="15" customHeight="1" x14ac:dyDescent="0.3">
      <c r="A39" s="144"/>
    </row>
    <row r="40" spans="1:1" s="145" customFormat="1" ht="15" customHeight="1" x14ac:dyDescent="0.3">
      <c r="A40" s="144"/>
    </row>
    <row r="41" spans="1:1" s="145" customFormat="1" ht="15" customHeight="1" x14ac:dyDescent="0.3">
      <c r="A41" s="144"/>
    </row>
    <row r="42" spans="1:1" s="145" customFormat="1" ht="15" customHeight="1" x14ac:dyDescent="0.3">
      <c r="A42" s="144"/>
    </row>
    <row r="43" spans="1:1" s="145" customFormat="1" ht="15" customHeight="1" x14ac:dyDescent="0.3">
      <c r="A43" s="144"/>
    </row>
    <row r="44" spans="1:1" s="145" customFormat="1" ht="15" customHeight="1" x14ac:dyDescent="0.3">
      <c r="A44" s="144"/>
    </row>
    <row r="45" spans="1:1" s="145" customFormat="1" ht="15" customHeight="1" x14ac:dyDescent="0.3">
      <c r="A45" s="144"/>
    </row>
    <row r="46" spans="1:1" s="145" customFormat="1" ht="15" customHeight="1" x14ac:dyDescent="0.3">
      <c r="A46" s="144"/>
    </row>
    <row r="47" spans="1:1" s="145" customFormat="1" ht="15" customHeight="1" x14ac:dyDescent="0.3">
      <c r="A47" s="144"/>
    </row>
    <row r="48" spans="1:1" s="145" customFormat="1" ht="15" customHeight="1" x14ac:dyDescent="0.3">
      <c r="A48" s="144"/>
    </row>
    <row r="49" spans="1:1" s="145" customFormat="1" ht="15" customHeight="1" x14ac:dyDescent="0.3">
      <c r="A49" s="144"/>
    </row>
    <row r="50" spans="1:1" s="145" customFormat="1" ht="15" customHeight="1" x14ac:dyDescent="0.3">
      <c r="A50" s="144"/>
    </row>
    <row r="51" spans="1:1" s="145" customFormat="1" ht="15" customHeight="1" x14ac:dyDescent="0.3">
      <c r="A51" s="144"/>
    </row>
    <row r="52" spans="1:1" s="145" customFormat="1" ht="15" customHeight="1" x14ac:dyDescent="0.3">
      <c r="A52" s="144"/>
    </row>
    <row r="53" spans="1:1" s="145" customFormat="1" ht="15" customHeight="1" x14ac:dyDescent="0.3">
      <c r="A53" s="144"/>
    </row>
    <row r="54" spans="1:1" s="145" customFormat="1" ht="15" customHeight="1" x14ac:dyDescent="0.3">
      <c r="A54" s="144"/>
    </row>
    <row r="55" spans="1:1" s="145" customFormat="1" ht="15" customHeight="1" x14ac:dyDescent="0.3">
      <c r="A55" s="144"/>
    </row>
    <row r="56" spans="1:1" s="145" customFormat="1" ht="15" customHeight="1" x14ac:dyDescent="0.3">
      <c r="A56" s="144"/>
    </row>
    <row r="57" spans="1:1" s="145" customFormat="1" ht="15" customHeight="1" x14ac:dyDescent="0.3">
      <c r="A57" s="144"/>
    </row>
    <row r="58" spans="1:1" s="145" customFormat="1" ht="15" customHeight="1" x14ac:dyDescent="0.3">
      <c r="A58" s="144"/>
    </row>
    <row r="59" spans="1:1" s="145" customFormat="1" ht="15" customHeight="1" x14ac:dyDescent="0.3">
      <c r="A59" s="144"/>
    </row>
    <row r="60" spans="1:1" s="145" customFormat="1" ht="17.100000000000001" customHeight="1" x14ac:dyDescent="0.3">
      <c r="A60" s="144"/>
    </row>
    <row r="61" spans="1:1" s="145" customFormat="1" ht="17.100000000000001" customHeight="1" x14ac:dyDescent="0.3">
      <c r="A61" s="144"/>
    </row>
    <row r="62" spans="1:1" s="145" customFormat="1" ht="17.100000000000001" customHeight="1" x14ac:dyDescent="0.3">
      <c r="A62" s="144"/>
    </row>
    <row r="63" spans="1:1" s="145" customFormat="1" ht="17.100000000000001" customHeight="1" x14ac:dyDescent="0.3">
      <c r="A63" s="144"/>
    </row>
    <row r="64" spans="1:1" s="145" customFormat="1" ht="17.100000000000001" customHeight="1" x14ac:dyDescent="0.3">
      <c r="A64" s="144"/>
    </row>
    <row r="65" spans="1:1" s="145" customFormat="1" ht="17.100000000000001" customHeight="1" x14ac:dyDescent="0.3">
      <c r="A65" s="144"/>
    </row>
    <row r="66" spans="1:1" s="145" customFormat="1" ht="17.100000000000001" customHeight="1" x14ac:dyDescent="0.3">
      <c r="A66" s="144"/>
    </row>
    <row r="67" spans="1:1" s="145" customFormat="1" ht="17.100000000000001" customHeight="1" x14ac:dyDescent="0.3">
      <c r="A67" s="144"/>
    </row>
    <row r="68" spans="1:1" s="145" customFormat="1" ht="17.100000000000001" customHeight="1" x14ac:dyDescent="0.3">
      <c r="A68" s="144"/>
    </row>
    <row r="69" spans="1:1" s="145" customFormat="1" ht="17.100000000000001" customHeight="1" x14ac:dyDescent="0.3">
      <c r="A69" s="144"/>
    </row>
    <row r="70" spans="1:1" s="145" customFormat="1" ht="17.100000000000001" customHeight="1" x14ac:dyDescent="0.3">
      <c r="A70" s="144"/>
    </row>
    <row r="71" spans="1:1" s="145" customFormat="1" ht="17.100000000000001" customHeight="1" x14ac:dyDescent="0.3">
      <c r="A71" s="144"/>
    </row>
    <row r="72" spans="1:1" s="145" customFormat="1" ht="17.100000000000001" customHeight="1" x14ac:dyDescent="0.3">
      <c r="A72" s="144"/>
    </row>
    <row r="73" spans="1:1" s="145" customFormat="1" ht="17.100000000000001" customHeight="1" x14ac:dyDescent="0.3">
      <c r="A73" s="144"/>
    </row>
    <row r="74" spans="1:1" s="145" customFormat="1" ht="17.100000000000001" customHeight="1" x14ac:dyDescent="0.3">
      <c r="A74" s="144"/>
    </row>
    <row r="75" spans="1:1" s="145" customFormat="1" ht="17.100000000000001" customHeight="1" x14ac:dyDescent="0.3">
      <c r="A75" s="144"/>
    </row>
    <row r="76" spans="1:1" s="145" customFormat="1" ht="17.100000000000001" customHeight="1" x14ac:dyDescent="0.3">
      <c r="A76" s="144"/>
    </row>
    <row r="77" spans="1:1" s="145" customFormat="1" ht="17.100000000000001" customHeight="1" x14ac:dyDescent="0.3">
      <c r="A77" s="144"/>
    </row>
    <row r="78" spans="1:1" s="145" customFormat="1" ht="17.100000000000001" customHeight="1" x14ac:dyDescent="0.3">
      <c r="A78" s="144"/>
    </row>
    <row r="79" spans="1:1" s="145" customFormat="1" ht="17.100000000000001" customHeight="1" x14ac:dyDescent="0.3">
      <c r="A79" s="144"/>
    </row>
    <row r="80" spans="1:1" s="145" customFormat="1" ht="17.100000000000001" customHeight="1" x14ac:dyDescent="0.3">
      <c r="A80" s="144"/>
    </row>
    <row r="81" spans="1:1" s="145" customFormat="1" ht="17.100000000000001" customHeight="1" x14ac:dyDescent="0.3">
      <c r="A81" s="144"/>
    </row>
    <row r="82" spans="1:1" s="145" customFormat="1" ht="17.100000000000001" customHeight="1" x14ac:dyDescent="0.3">
      <c r="A82" s="144"/>
    </row>
    <row r="83" spans="1:1" s="145" customFormat="1" ht="17.100000000000001" customHeight="1" x14ac:dyDescent="0.3">
      <c r="A83" s="144"/>
    </row>
    <row r="84" spans="1:1" s="145" customFormat="1" ht="17.100000000000001" customHeight="1" x14ac:dyDescent="0.3">
      <c r="A84" s="144"/>
    </row>
    <row r="85" spans="1:1" s="145" customFormat="1" ht="17.100000000000001" customHeight="1" x14ac:dyDescent="0.3">
      <c r="A85" s="144"/>
    </row>
    <row r="86" spans="1:1" s="145" customFormat="1" ht="17.100000000000001" customHeight="1" x14ac:dyDescent="0.3">
      <c r="A86" s="144"/>
    </row>
    <row r="87" spans="1:1" s="145" customFormat="1" ht="17.100000000000001" customHeight="1" x14ac:dyDescent="0.3">
      <c r="A87" s="144"/>
    </row>
    <row r="88" spans="1:1" s="145" customFormat="1" ht="17.100000000000001" customHeight="1" x14ac:dyDescent="0.3">
      <c r="A88" s="144"/>
    </row>
    <row r="89" spans="1:1" s="145" customFormat="1" ht="17.100000000000001" customHeight="1" x14ac:dyDescent="0.3">
      <c r="A89" s="144"/>
    </row>
    <row r="90" spans="1:1" s="145" customFormat="1" ht="17.100000000000001" customHeight="1" x14ac:dyDescent="0.3">
      <c r="A90" s="144"/>
    </row>
    <row r="91" spans="1:1" s="145" customFormat="1" ht="17.100000000000001" customHeight="1" x14ac:dyDescent="0.3">
      <c r="A91" s="144"/>
    </row>
    <row r="92" spans="1:1" s="145" customFormat="1" ht="17.100000000000001" customHeight="1" x14ac:dyDescent="0.3">
      <c r="A92" s="144"/>
    </row>
    <row r="93" spans="1:1" s="145" customFormat="1" ht="17.100000000000001" customHeight="1" x14ac:dyDescent="0.3">
      <c r="A93" s="144"/>
    </row>
    <row r="94" spans="1:1" s="145" customFormat="1" ht="17.100000000000001" customHeight="1" x14ac:dyDescent="0.3">
      <c r="A94" s="144"/>
    </row>
    <row r="95" spans="1:1" s="145" customFormat="1" ht="17.100000000000001" customHeight="1" x14ac:dyDescent="0.3">
      <c r="A95" s="144"/>
    </row>
    <row r="96" spans="1:1" s="145" customFormat="1" ht="17.100000000000001" customHeight="1" x14ac:dyDescent="0.3">
      <c r="A96" s="144"/>
    </row>
    <row r="97" spans="1:10" s="145" customFormat="1" ht="17.100000000000001" customHeight="1" x14ac:dyDescent="0.3">
      <c r="A97" s="144"/>
    </row>
    <row r="98" spans="1:10" s="145" customFormat="1" ht="17.100000000000001" customHeight="1" x14ac:dyDescent="0.3">
      <c r="A98" s="144"/>
    </row>
    <row r="99" spans="1:10" s="145" customFormat="1" ht="17.100000000000001" customHeight="1" x14ac:dyDescent="0.3">
      <c r="A99" s="144"/>
    </row>
    <row r="100" spans="1:10" s="145" customFormat="1" ht="17.100000000000001" customHeight="1" x14ac:dyDescent="0.3">
      <c r="A100" s="144"/>
    </row>
    <row r="101" spans="1:10" s="145" customFormat="1" ht="17.100000000000001" customHeight="1" x14ac:dyDescent="0.3">
      <c r="A101" s="144"/>
    </row>
    <row r="102" spans="1:10" s="145" customFormat="1" ht="17.100000000000001" customHeight="1" x14ac:dyDescent="0.3">
      <c r="A102" s="144"/>
    </row>
    <row r="103" spans="1:10" s="145" customFormat="1" ht="17.100000000000001" customHeight="1" x14ac:dyDescent="0.3">
      <c r="A103" s="144"/>
    </row>
    <row r="104" spans="1:10" s="145" customFormat="1" ht="17.100000000000001" customHeight="1" x14ac:dyDescent="0.3">
      <c r="A104" s="144"/>
    </row>
    <row r="105" spans="1:10" s="145" customFormat="1" ht="17.100000000000001" customHeight="1" x14ac:dyDescent="0.3">
      <c r="A105" s="144"/>
    </row>
    <row r="106" spans="1:10" s="145" customFormat="1" ht="17.100000000000001" customHeight="1" x14ac:dyDescent="0.3">
      <c r="A106" s="144"/>
    </row>
    <row r="107" spans="1:10" s="145" customFormat="1" ht="17.100000000000001" customHeight="1" x14ac:dyDescent="0.3">
      <c r="A107" s="144"/>
    </row>
    <row r="108" spans="1:10" s="145" customFormat="1" ht="17.100000000000001" customHeight="1" x14ac:dyDescent="0.3">
      <c r="A108" s="144"/>
    </row>
    <row r="109" spans="1:10" s="145" customFormat="1" ht="17.100000000000001" customHeight="1" x14ac:dyDescent="0.3">
      <c r="A109" s="154"/>
    </row>
    <row r="110" spans="1:10" s="153" customFormat="1" ht="17.100000000000001" customHeight="1" x14ac:dyDescent="0.3">
      <c r="A110" s="154"/>
      <c r="B110" s="145"/>
      <c r="C110" s="145"/>
      <c r="D110" s="145"/>
      <c r="E110" s="145"/>
      <c r="F110" s="145"/>
      <c r="G110" s="145"/>
      <c r="H110" s="145"/>
      <c r="I110" s="145"/>
      <c r="J110" s="145"/>
    </row>
    <row r="111" spans="1:10" s="153" customFormat="1" ht="17.100000000000001" customHeight="1" x14ac:dyDescent="0.3">
      <c r="A111" s="154"/>
    </row>
    <row r="112" spans="1:10" s="153" customFormat="1" ht="17.100000000000001" customHeight="1" x14ac:dyDescent="0.3">
      <c r="A112" s="154"/>
    </row>
    <row r="113" spans="1:1" s="153" customFormat="1" ht="17.100000000000001" customHeight="1" x14ac:dyDescent="0.3">
      <c r="A113" s="154"/>
    </row>
    <row r="114" spans="1:1" s="153" customFormat="1" ht="17.100000000000001" customHeight="1" x14ac:dyDescent="0.3">
      <c r="A114" s="154"/>
    </row>
    <row r="115" spans="1:1" s="153" customFormat="1" ht="17.100000000000001" customHeight="1" x14ac:dyDescent="0.3">
      <c r="A115" s="154"/>
    </row>
    <row r="116" spans="1:1" s="153" customFormat="1" ht="17.100000000000001" customHeight="1" x14ac:dyDescent="0.3">
      <c r="A116" s="154"/>
    </row>
    <row r="117" spans="1:1" s="153" customFormat="1" ht="17.100000000000001" customHeight="1" x14ac:dyDescent="0.3">
      <c r="A117" s="154"/>
    </row>
    <row r="118" spans="1:1" s="153" customFormat="1" ht="17.100000000000001" customHeight="1" x14ac:dyDescent="0.3">
      <c r="A118" s="154"/>
    </row>
    <row r="119" spans="1:1" s="153" customFormat="1" ht="17.100000000000001" customHeight="1" x14ac:dyDescent="0.3">
      <c r="A119" s="154"/>
    </row>
    <row r="120" spans="1:1" s="153" customFormat="1" ht="17.100000000000001" customHeight="1" x14ac:dyDescent="0.3">
      <c r="A120" s="154"/>
    </row>
    <row r="121" spans="1:1" s="153" customFormat="1" ht="17.100000000000001" customHeight="1" x14ac:dyDescent="0.3">
      <c r="A121" s="154"/>
    </row>
    <row r="122" spans="1:1" s="153" customFormat="1" ht="17.100000000000001" customHeight="1" x14ac:dyDescent="0.3">
      <c r="A122" s="154"/>
    </row>
    <row r="123" spans="1:1" s="153" customFormat="1" ht="17.100000000000001" customHeight="1" x14ac:dyDescent="0.3">
      <c r="A123" s="154"/>
    </row>
    <row r="124" spans="1:1" s="153" customFormat="1" ht="17.100000000000001" customHeight="1" x14ac:dyDescent="0.3">
      <c r="A124" s="154"/>
    </row>
    <row r="125" spans="1:1" s="153" customFormat="1" ht="17.100000000000001" customHeight="1" x14ac:dyDescent="0.3">
      <c r="A125" s="154"/>
    </row>
    <row r="126" spans="1:1" s="153" customFormat="1" ht="17.100000000000001" customHeight="1" x14ac:dyDescent="0.3">
      <c r="A126" s="154"/>
    </row>
    <row r="127" spans="1:1" s="153" customFormat="1" ht="17.100000000000001" customHeight="1" x14ac:dyDescent="0.3">
      <c r="A127" s="154"/>
    </row>
    <row r="128" spans="1:1" s="153" customFormat="1" ht="17.100000000000001" customHeight="1" x14ac:dyDescent="0.3">
      <c r="A128" s="154"/>
    </row>
    <row r="129" spans="1:10" s="153" customFormat="1" ht="17.100000000000001" customHeight="1" x14ac:dyDescent="0.3">
      <c r="A129" s="154"/>
    </row>
    <row r="130" spans="1:10" s="153" customFormat="1" ht="17.100000000000001" customHeight="1" x14ac:dyDescent="0.3">
      <c r="A130" s="154"/>
    </row>
    <row r="131" spans="1:10" s="153" customFormat="1" ht="17.100000000000001" customHeight="1" x14ac:dyDescent="0.3">
      <c r="A131" s="154"/>
    </row>
    <row r="132" spans="1:10" s="153" customFormat="1" ht="17.100000000000001" customHeight="1" x14ac:dyDescent="0.3">
      <c r="A132" s="154"/>
    </row>
    <row r="133" spans="1:10" s="153" customFormat="1" ht="17.100000000000001" customHeight="1" x14ac:dyDescent="0.3">
      <c r="A133" s="157"/>
    </row>
    <row r="134" spans="1:10" ht="17.100000000000001" customHeight="1" x14ac:dyDescent="0.3">
      <c r="B134" s="153"/>
      <c r="C134" s="153"/>
      <c r="D134" s="153"/>
      <c r="E134" s="153"/>
      <c r="F134" s="153"/>
      <c r="G134" s="153"/>
      <c r="H134" s="153"/>
      <c r="I134" s="153"/>
      <c r="J134" s="153"/>
    </row>
  </sheetData>
  <mergeCells count="10">
    <mergeCell ref="A1:J1"/>
    <mergeCell ref="B3:B5"/>
    <mergeCell ref="D3:J3"/>
    <mergeCell ref="C4:C5"/>
    <mergeCell ref="D4:E4"/>
    <mergeCell ref="F4:F5"/>
    <mergeCell ref="G4:G5"/>
    <mergeCell ref="H4:H5"/>
    <mergeCell ref="I4:I5"/>
    <mergeCell ref="J4:J5"/>
  </mergeCells>
  <phoneticPr fontId="2" type="noConversion"/>
  <printOptions horizontalCentered="1"/>
  <pageMargins left="0.19685039370078741" right="0.19685039370078741" top="0.78740157480314965" bottom="0.78740157480314965" header="0.31496062992125984" footer="0.31496062992125984"/>
  <pageSetup paperSize="9" scale="9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14"/>
  <sheetViews>
    <sheetView workbookViewId="0">
      <selection activeCell="I10" sqref="I10"/>
    </sheetView>
  </sheetViews>
  <sheetFormatPr defaultRowHeight="16.5" x14ac:dyDescent="0.3"/>
  <cols>
    <col min="1" max="1" width="15.25" customWidth="1"/>
    <col min="6" max="6" width="14.875" customWidth="1"/>
    <col min="9" max="9" width="11.25" customWidth="1"/>
  </cols>
  <sheetData>
    <row r="1" spans="1:2" x14ac:dyDescent="0.3">
      <c r="A1" t="s">
        <v>39</v>
      </c>
      <c r="B1" t="s">
        <v>40</v>
      </c>
    </row>
    <row r="2" spans="1:2" x14ac:dyDescent="0.3">
      <c r="A2" t="s">
        <v>457</v>
      </c>
      <c r="B2">
        <v>31.63</v>
      </c>
    </row>
    <row r="3" spans="1:2" x14ac:dyDescent="0.3">
      <c r="A3" t="s">
        <v>456</v>
      </c>
      <c r="B3">
        <v>31.63</v>
      </c>
    </row>
    <row r="4" spans="1:2" x14ac:dyDescent="0.3">
      <c r="A4" t="s">
        <v>455</v>
      </c>
      <c r="B4">
        <v>33.090000000000003</v>
      </c>
    </row>
    <row r="5" spans="1:2" x14ac:dyDescent="0.3">
      <c r="A5" t="s">
        <v>454</v>
      </c>
      <c r="B5">
        <v>34.090000000000003</v>
      </c>
    </row>
    <row r="6" spans="1:2" x14ac:dyDescent="0.3">
      <c r="A6" t="s">
        <v>453</v>
      </c>
      <c r="B6">
        <v>34.81</v>
      </c>
    </row>
    <row r="7" spans="1:2" x14ac:dyDescent="0.3">
      <c r="A7" t="s">
        <v>452</v>
      </c>
      <c r="B7">
        <v>35.840000000000003</v>
      </c>
    </row>
    <row r="8" spans="1:2" x14ac:dyDescent="0.3">
      <c r="A8" t="s">
        <v>451</v>
      </c>
      <c r="B8">
        <v>36.76</v>
      </c>
    </row>
    <row r="9" spans="1:2" x14ac:dyDescent="0.3">
      <c r="A9" t="s">
        <v>450</v>
      </c>
      <c r="B9">
        <v>37.53</v>
      </c>
    </row>
    <row r="10" spans="1:2" x14ac:dyDescent="0.3">
      <c r="A10" t="s">
        <v>449</v>
      </c>
      <c r="B10">
        <v>38.69</v>
      </c>
    </row>
    <row r="11" spans="1:2" x14ac:dyDescent="0.3">
      <c r="A11" t="s">
        <v>448</v>
      </c>
      <c r="B11">
        <v>39.46</v>
      </c>
    </row>
    <row r="12" spans="1:2" x14ac:dyDescent="0.3">
      <c r="A12" t="s">
        <v>447</v>
      </c>
      <c r="B12">
        <v>40.659999999999997</v>
      </c>
    </row>
    <row r="13" spans="1:2" x14ac:dyDescent="0.3">
      <c r="A13" t="s">
        <v>446</v>
      </c>
      <c r="B13">
        <v>41.71</v>
      </c>
    </row>
    <row r="14" spans="1:2" x14ac:dyDescent="0.3">
      <c r="A14" t="s">
        <v>445</v>
      </c>
      <c r="B14">
        <v>42.72</v>
      </c>
    </row>
    <row r="15" spans="1:2" x14ac:dyDescent="0.3">
      <c r="A15" t="s">
        <v>444</v>
      </c>
      <c r="B15">
        <v>43.73</v>
      </c>
    </row>
    <row r="16" spans="1:2" x14ac:dyDescent="0.3">
      <c r="A16" t="s">
        <v>443</v>
      </c>
      <c r="B16">
        <v>44.76</v>
      </c>
    </row>
    <row r="17" spans="1:2" x14ac:dyDescent="0.3">
      <c r="A17" t="s">
        <v>442</v>
      </c>
      <c r="B17">
        <v>45.87</v>
      </c>
    </row>
    <row r="18" spans="1:2" x14ac:dyDescent="0.3">
      <c r="A18" t="s">
        <v>441</v>
      </c>
      <c r="B18">
        <v>47.09</v>
      </c>
    </row>
    <row r="19" spans="1:2" x14ac:dyDescent="0.3">
      <c r="A19" t="s">
        <v>440</v>
      </c>
      <c r="B19">
        <v>48.33</v>
      </c>
    </row>
    <row r="20" spans="1:2" x14ac:dyDescent="0.3">
      <c r="A20" t="s">
        <v>439</v>
      </c>
      <c r="B20">
        <v>49.33</v>
      </c>
    </row>
    <row r="21" spans="1:2" x14ac:dyDescent="0.3">
      <c r="A21" t="s">
        <v>438</v>
      </c>
      <c r="B21">
        <v>50.57</v>
      </c>
    </row>
    <row r="22" spans="1:2" x14ac:dyDescent="0.3">
      <c r="A22" t="s">
        <v>437</v>
      </c>
      <c r="B22">
        <v>51.56</v>
      </c>
    </row>
    <row r="23" spans="1:2" x14ac:dyDescent="0.3">
      <c r="A23" t="s">
        <v>436</v>
      </c>
      <c r="B23">
        <v>52.72</v>
      </c>
    </row>
    <row r="24" spans="1:2" x14ac:dyDescent="0.3">
      <c r="A24" t="s">
        <v>435</v>
      </c>
      <c r="B24">
        <v>53.95</v>
      </c>
    </row>
    <row r="25" spans="1:2" x14ac:dyDescent="0.3">
      <c r="A25" t="s">
        <v>434</v>
      </c>
      <c r="B25">
        <v>55.46</v>
      </c>
    </row>
    <row r="26" spans="1:2" x14ac:dyDescent="0.3">
      <c r="A26" t="s">
        <v>433</v>
      </c>
      <c r="B26">
        <v>56.81</v>
      </c>
    </row>
    <row r="27" spans="1:2" x14ac:dyDescent="0.3">
      <c r="A27" t="s">
        <v>432</v>
      </c>
      <c r="B27">
        <v>57.79</v>
      </c>
    </row>
    <row r="28" spans="1:2" x14ac:dyDescent="0.3">
      <c r="A28" t="s">
        <v>431</v>
      </c>
      <c r="B28">
        <v>58.57</v>
      </c>
    </row>
    <row r="29" spans="1:2" x14ac:dyDescent="0.3">
      <c r="A29" t="s">
        <v>430</v>
      </c>
      <c r="B29">
        <v>59.35</v>
      </c>
    </row>
    <row r="30" spans="1:2" x14ac:dyDescent="0.3">
      <c r="A30" t="s">
        <v>429</v>
      </c>
      <c r="B30">
        <v>60.18</v>
      </c>
    </row>
    <row r="31" spans="1:2" x14ac:dyDescent="0.3">
      <c r="A31" t="s">
        <v>428</v>
      </c>
      <c r="B31">
        <v>61.02</v>
      </c>
    </row>
    <row r="32" spans="1:2" x14ac:dyDescent="0.3">
      <c r="A32" t="s">
        <v>427</v>
      </c>
      <c r="B32">
        <v>61.54</v>
      </c>
    </row>
    <row r="33" spans="1:2" x14ac:dyDescent="0.3">
      <c r="A33" t="s">
        <v>426</v>
      </c>
      <c r="B33">
        <v>62.37</v>
      </c>
    </row>
    <row r="34" spans="1:2" x14ac:dyDescent="0.3">
      <c r="A34" t="s">
        <v>425</v>
      </c>
      <c r="B34">
        <v>63.34</v>
      </c>
    </row>
    <row r="35" spans="1:2" x14ac:dyDescent="0.3">
      <c r="A35" t="s">
        <v>424</v>
      </c>
      <c r="B35">
        <v>63.84</v>
      </c>
    </row>
    <row r="36" spans="1:2" x14ac:dyDescent="0.3">
      <c r="A36" t="s">
        <v>423</v>
      </c>
      <c r="B36">
        <v>64.66</v>
      </c>
    </row>
    <row r="37" spans="1:2" x14ac:dyDescent="0.3">
      <c r="A37" t="s">
        <v>422</v>
      </c>
      <c r="B37">
        <v>65.12</v>
      </c>
    </row>
    <row r="38" spans="1:2" x14ac:dyDescent="0.3">
      <c r="A38" t="s">
        <v>421</v>
      </c>
      <c r="B38">
        <v>65.959999999999994</v>
      </c>
    </row>
    <row r="39" spans="1:2" x14ac:dyDescent="0.3">
      <c r="A39" t="s">
        <v>420</v>
      </c>
      <c r="B39">
        <v>66.510000000000005</v>
      </c>
    </row>
    <row r="40" spans="1:2" x14ac:dyDescent="0.3">
      <c r="A40" t="s">
        <v>419</v>
      </c>
      <c r="B40">
        <v>67.12</v>
      </c>
    </row>
    <row r="41" spans="1:2" x14ac:dyDescent="0.3">
      <c r="A41" t="s">
        <v>418</v>
      </c>
      <c r="B41">
        <v>67.739999999999995</v>
      </c>
    </row>
    <row r="42" spans="1:2" x14ac:dyDescent="0.3">
      <c r="A42" t="s">
        <v>417</v>
      </c>
      <c r="B42">
        <v>68.45</v>
      </c>
    </row>
    <row r="43" spans="1:2" x14ac:dyDescent="0.3">
      <c r="A43" t="s">
        <v>416</v>
      </c>
      <c r="B43">
        <v>69.02</v>
      </c>
    </row>
    <row r="44" spans="1:2" x14ac:dyDescent="0.3">
      <c r="A44" t="s">
        <v>415</v>
      </c>
      <c r="B44">
        <v>69.59</v>
      </c>
    </row>
    <row r="45" spans="1:2" x14ac:dyDescent="0.3">
      <c r="A45" t="s">
        <v>414</v>
      </c>
      <c r="B45">
        <v>70.45</v>
      </c>
    </row>
    <row r="46" spans="1:2" x14ac:dyDescent="0.3">
      <c r="A46" t="s">
        <v>413</v>
      </c>
      <c r="B46">
        <v>70.989999999999995</v>
      </c>
    </row>
    <row r="47" spans="1:2" x14ac:dyDescent="0.3">
      <c r="A47" t="s">
        <v>412</v>
      </c>
      <c r="B47">
        <v>72.09</v>
      </c>
    </row>
    <row r="48" spans="1:2" x14ac:dyDescent="0.3">
      <c r="A48" t="s">
        <v>248</v>
      </c>
      <c r="B48">
        <v>31.63</v>
      </c>
    </row>
    <row r="49" spans="1:2" x14ac:dyDescent="0.3">
      <c r="A49" t="s">
        <v>247</v>
      </c>
      <c r="B49">
        <v>31.63</v>
      </c>
    </row>
    <row r="50" spans="1:2" x14ac:dyDescent="0.3">
      <c r="A50" t="s">
        <v>246</v>
      </c>
      <c r="B50">
        <v>31.63</v>
      </c>
    </row>
    <row r="51" spans="1:2" x14ac:dyDescent="0.3">
      <c r="A51" t="s">
        <v>245</v>
      </c>
      <c r="B51">
        <v>32.36</v>
      </c>
    </row>
    <row r="52" spans="1:2" x14ac:dyDescent="0.3">
      <c r="A52" t="s">
        <v>244</v>
      </c>
      <c r="B52">
        <v>33.090000000000003</v>
      </c>
    </row>
    <row r="53" spans="1:2" x14ac:dyDescent="0.3">
      <c r="A53" t="s">
        <v>243</v>
      </c>
      <c r="B53">
        <v>33.590000000000003</v>
      </c>
    </row>
    <row r="54" spans="1:2" x14ac:dyDescent="0.3">
      <c r="A54" t="s">
        <v>242</v>
      </c>
      <c r="B54">
        <v>34.090000000000003</v>
      </c>
    </row>
    <row r="55" spans="1:2" x14ac:dyDescent="0.3">
      <c r="A55" t="s">
        <v>241</v>
      </c>
      <c r="B55">
        <v>35.33</v>
      </c>
    </row>
    <row r="56" spans="1:2" x14ac:dyDescent="0.3">
      <c r="A56" t="s">
        <v>240</v>
      </c>
      <c r="B56">
        <v>35.840000000000003</v>
      </c>
    </row>
    <row r="57" spans="1:2" x14ac:dyDescent="0.3">
      <c r="A57" t="s">
        <v>239</v>
      </c>
      <c r="B57">
        <v>36.76</v>
      </c>
    </row>
    <row r="58" spans="1:2" x14ac:dyDescent="0.3">
      <c r="A58" t="s">
        <v>238</v>
      </c>
      <c r="B58">
        <v>37.53</v>
      </c>
    </row>
    <row r="59" spans="1:2" x14ac:dyDescent="0.3">
      <c r="A59" t="s">
        <v>237</v>
      </c>
      <c r="B59">
        <v>38.42</v>
      </c>
    </row>
    <row r="60" spans="1:2" x14ac:dyDescent="0.3">
      <c r="A60" t="s">
        <v>236</v>
      </c>
      <c r="B60">
        <v>39.21</v>
      </c>
    </row>
    <row r="61" spans="1:2" x14ac:dyDescent="0.3">
      <c r="A61" t="s">
        <v>235</v>
      </c>
      <c r="B61">
        <v>39.950000000000003</v>
      </c>
    </row>
    <row r="62" spans="1:2" x14ac:dyDescent="0.3">
      <c r="A62" t="s">
        <v>234</v>
      </c>
      <c r="B62">
        <v>40.659999999999997</v>
      </c>
    </row>
    <row r="63" spans="1:2" x14ac:dyDescent="0.3">
      <c r="A63" t="s">
        <v>233</v>
      </c>
      <c r="B63">
        <v>41.21</v>
      </c>
    </row>
    <row r="64" spans="1:2" x14ac:dyDescent="0.3">
      <c r="A64" t="s">
        <v>232</v>
      </c>
      <c r="B64">
        <v>41.95</v>
      </c>
    </row>
    <row r="65" spans="1:2" x14ac:dyDescent="0.3">
      <c r="A65" t="s">
        <v>231</v>
      </c>
      <c r="B65">
        <v>42.47</v>
      </c>
    </row>
    <row r="66" spans="1:2" x14ac:dyDescent="0.3">
      <c r="A66" t="s">
        <v>230</v>
      </c>
      <c r="B66">
        <v>43.21</v>
      </c>
    </row>
    <row r="67" spans="1:2" x14ac:dyDescent="0.3">
      <c r="A67" t="s">
        <v>229</v>
      </c>
      <c r="B67">
        <v>43.73</v>
      </c>
    </row>
    <row r="68" spans="1:2" x14ac:dyDescent="0.3">
      <c r="A68" t="s">
        <v>228</v>
      </c>
      <c r="B68">
        <v>44.48</v>
      </c>
    </row>
    <row r="69" spans="1:2" x14ac:dyDescent="0.3">
      <c r="A69" t="s">
        <v>227</v>
      </c>
      <c r="B69">
        <v>45.31</v>
      </c>
    </row>
    <row r="70" spans="1:2" x14ac:dyDescent="0.3">
      <c r="A70" t="s">
        <v>226</v>
      </c>
      <c r="B70">
        <v>46.17</v>
      </c>
    </row>
    <row r="71" spans="1:2" x14ac:dyDescent="0.3">
      <c r="A71" t="s">
        <v>225</v>
      </c>
      <c r="B71">
        <v>46.79</v>
      </c>
    </row>
    <row r="72" spans="1:2" x14ac:dyDescent="0.3">
      <c r="A72" t="s">
        <v>224</v>
      </c>
      <c r="B72">
        <v>47.68</v>
      </c>
    </row>
    <row r="73" spans="1:2" x14ac:dyDescent="0.3">
      <c r="A73" t="s">
        <v>223</v>
      </c>
      <c r="B73">
        <v>48.66</v>
      </c>
    </row>
    <row r="74" spans="1:2" x14ac:dyDescent="0.3">
      <c r="A74" t="s">
        <v>222</v>
      </c>
      <c r="B74">
        <v>50.27</v>
      </c>
    </row>
    <row r="75" spans="1:2" x14ac:dyDescent="0.3">
      <c r="A75" t="s">
        <v>221</v>
      </c>
      <c r="B75">
        <v>51.93</v>
      </c>
    </row>
    <row r="76" spans="1:2" x14ac:dyDescent="0.3">
      <c r="A76" t="s">
        <v>220</v>
      </c>
      <c r="B76">
        <v>53.13</v>
      </c>
    </row>
    <row r="77" spans="1:2" x14ac:dyDescent="0.3">
      <c r="A77" t="s">
        <v>219</v>
      </c>
      <c r="B77">
        <v>54.35</v>
      </c>
    </row>
    <row r="78" spans="1:2" x14ac:dyDescent="0.3">
      <c r="A78" t="s">
        <v>218</v>
      </c>
      <c r="B78">
        <v>55.46</v>
      </c>
    </row>
    <row r="79" spans="1:2" x14ac:dyDescent="0.3">
      <c r="A79" t="s">
        <v>217</v>
      </c>
      <c r="B79">
        <v>56.81</v>
      </c>
    </row>
    <row r="80" spans="1:2" x14ac:dyDescent="0.3">
      <c r="A80" t="s">
        <v>216</v>
      </c>
      <c r="B80">
        <v>58.18</v>
      </c>
    </row>
    <row r="81" spans="1:2" x14ac:dyDescent="0.3">
      <c r="A81" t="s">
        <v>215</v>
      </c>
      <c r="B81">
        <v>59.35</v>
      </c>
    </row>
    <row r="82" spans="1:2" x14ac:dyDescent="0.3">
      <c r="A82" t="s">
        <v>214</v>
      </c>
      <c r="B82">
        <v>60.6</v>
      </c>
    </row>
    <row r="83" spans="1:2" x14ac:dyDescent="0.3">
      <c r="A83" t="s">
        <v>213</v>
      </c>
      <c r="B83">
        <v>61.54</v>
      </c>
    </row>
    <row r="84" spans="1:2" x14ac:dyDescent="0.3">
      <c r="A84" t="s">
        <v>212</v>
      </c>
      <c r="B84">
        <v>62.86</v>
      </c>
    </row>
    <row r="85" spans="1:2" x14ac:dyDescent="0.3">
      <c r="A85" t="s">
        <v>211</v>
      </c>
      <c r="B85">
        <v>64.27</v>
      </c>
    </row>
    <row r="86" spans="1:2" x14ac:dyDescent="0.3">
      <c r="A86" t="s">
        <v>210</v>
      </c>
      <c r="B86">
        <v>65.12</v>
      </c>
    </row>
    <row r="87" spans="1:2" x14ac:dyDescent="0.3">
      <c r="A87" t="s">
        <v>209</v>
      </c>
      <c r="B87">
        <v>66.510000000000005</v>
      </c>
    </row>
    <row r="88" spans="1:2" x14ac:dyDescent="0.3">
      <c r="A88" t="s">
        <v>208</v>
      </c>
      <c r="B88">
        <v>67.739999999999995</v>
      </c>
    </row>
    <row r="89" spans="1:2" x14ac:dyDescent="0.3">
      <c r="A89" t="s">
        <v>207</v>
      </c>
      <c r="B89">
        <v>68.45</v>
      </c>
    </row>
    <row r="90" spans="1:2" x14ac:dyDescent="0.3">
      <c r="A90" t="s">
        <v>206</v>
      </c>
      <c r="B90">
        <v>69.59</v>
      </c>
    </row>
    <row r="91" spans="1:2" x14ac:dyDescent="0.3">
      <c r="A91" t="s">
        <v>205</v>
      </c>
      <c r="B91">
        <v>70.45</v>
      </c>
    </row>
    <row r="92" spans="1:2" x14ac:dyDescent="0.3">
      <c r="A92" t="s">
        <v>204</v>
      </c>
      <c r="B92">
        <v>70.989999999999995</v>
      </c>
    </row>
    <row r="93" spans="1:2" x14ac:dyDescent="0.3">
      <c r="A93" t="s">
        <v>203</v>
      </c>
      <c r="B93">
        <v>72.09</v>
      </c>
    </row>
    <row r="94" spans="1:2" x14ac:dyDescent="0.3">
      <c r="A94" t="s">
        <v>119</v>
      </c>
      <c r="B94">
        <v>31.63</v>
      </c>
    </row>
    <row r="95" spans="1:2" x14ac:dyDescent="0.3">
      <c r="A95" t="s">
        <v>118</v>
      </c>
      <c r="B95">
        <v>33.090000000000003</v>
      </c>
    </row>
    <row r="96" spans="1:2" x14ac:dyDescent="0.3">
      <c r="A96" t="s">
        <v>117</v>
      </c>
      <c r="B96">
        <v>34.090000000000003</v>
      </c>
    </row>
    <row r="97" spans="1:2" x14ac:dyDescent="0.3">
      <c r="A97" t="s">
        <v>116</v>
      </c>
      <c r="B97">
        <v>35.33</v>
      </c>
    </row>
    <row r="98" spans="1:2" x14ac:dyDescent="0.3">
      <c r="A98" t="s">
        <v>115</v>
      </c>
      <c r="B98">
        <v>36.299999999999997</v>
      </c>
    </row>
    <row r="99" spans="1:2" x14ac:dyDescent="0.3">
      <c r="A99" t="s">
        <v>114</v>
      </c>
      <c r="B99">
        <v>37.53</v>
      </c>
    </row>
    <row r="100" spans="1:2" x14ac:dyDescent="0.3">
      <c r="A100" t="s">
        <v>113</v>
      </c>
      <c r="B100">
        <v>38.96</v>
      </c>
    </row>
    <row r="101" spans="1:2" x14ac:dyDescent="0.3">
      <c r="A101" t="s">
        <v>112</v>
      </c>
      <c r="B101">
        <v>40.42</v>
      </c>
    </row>
    <row r="102" spans="1:2" x14ac:dyDescent="0.3">
      <c r="A102" t="s">
        <v>111</v>
      </c>
      <c r="B102">
        <v>41.46</v>
      </c>
    </row>
    <row r="103" spans="1:2" x14ac:dyDescent="0.3">
      <c r="A103" t="s">
        <v>110</v>
      </c>
      <c r="B103">
        <v>42.72</v>
      </c>
    </row>
    <row r="104" spans="1:2" x14ac:dyDescent="0.3">
      <c r="A104" t="s">
        <v>109</v>
      </c>
      <c r="B104">
        <v>44.23</v>
      </c>
    </row>
    <row r="105" spans="1:2" x14ac:dyDescent="0.3">
      <c r="A105" t="s">
        <v>108</v>
      </c>
      <c r="B105">
        <v>46.17</v>
      </c>
    </row>
    <row r="106" spans="1:2" x14ac:dyDescent="0.3">
      <c r="A106" t="s">
        <v>107</v>
      </c>
      <c r="B106">
        <v>47.38</v>
      </c>
    </row>
    <row r="107" spans="1:2" x14ac:dyDescent="0.3">
      <c r="A107" t="s">
        <v>106</v>
      </c>
      <c r="B107">
        <v>48.33</v>
      </c>
    </row>
    <row r="108" spans="1:2" x14ac:dyDescent="0.3">
      <c r="A108" t="s">
        <v>105</v>
      </c>
      <c r="B108">
        <v>49.66</v>
      </c>
    </row>
    <row r="109" spans="1:2" x14ac:dyDescent="0.3">
      <c r="A109" t="s">
        <v>104</v>
      </c>
      <c r="B109">
        <v>50.89</v>
      </c>
    </row>
    <row r="110" spans="1:2" x14ac:dyDescent="0.3">
      <c r="A110" t="s">
        <v>103</v>
      </c>
      <c r="B110">
        <v>52.28</v>
      </c>
    </row>
    <row r="111" spans="1:2" x14ac:dyDescent="0.3">
      <c r="A111" t="s">
        <v>102</v>
      </c>
      <c r="B111">
        <v>53.13</v>
      </c>
    </row>
    <row r="112" spans="1:2" x14ac:dyDescent="0.3">
      <c r="A112" t="s">
        <v>101</v>
      </c>
      <c r="B112">
        <v>53.95</v>
      </c>
    </row>
    <row r="113" spans="1:2" x14ac:dyDescent="0.3">
      <c r="A113" t="s">
        <v>100</v>
      </c>
      <c r="B113">
        <v>55.08</v>
      </c>
    </row>
    <row r="114" spans="1:2" x14ac:dyDescent="0.3">
      <c r="A114" t="s">
        <v>99</v>
      </c>
      <c r="B114">
        <v>55.86</v>
      </c>
    </row>
    <row r="115" spans="1:2" x14ac:dyDescent="0.3">
      <c r="A115" t="s">
        <v>98</v>
      </c>
      <c r="B115">
        <v>56.81</v>
      </c>
    </row>
    <row r="116" spans="1:2" x14ac:dyDescent="0.3">
      <c r="A116" t="s">
        <v>97</v>
      </c>
      <c r="B116">
        <v>57.33</v>
      </c>
    </row>
    <row r="117" spans="1:2" x14ac:dyDescent="0.3">
      <c r="A117" t="s">
        <v>96</v>
      </c>
      <c r="B117">
        <v>57.79</v>
      </c>
    </row>
    <row r="118" spans="1:2" x14ac:dyDescent="0.3">
      <c r="A118" t="s">
        <v>95</v>
      </c>
      <c r="B118">
        <v>58.57</v>
      </c>
    </row>
    <row r="119" spans="1:2" x14ac:dyDescent="0.3">
      <c r="A119" t="s">
        <v>94</v>
      </c>
      <c r="B119">
        <v>59.35</v>
      </c>
    </row>
    <row r="120" spans="1:2" x14ac:dyDescent="0.3">
      <c r="A120" t="s">
        <v>93</v>
      </c>
      <c r="B120">
        <v>60.18</v>
      </c>
    </row>
    <row r="121" spans="1:2" x14ac:dyDescent="0.3">
      <c r="A121" t="s">
        <v>92</v>
      </c>
      <c r="B121">
        <v>60.6</v>
      </c>
    </row>
    <row r="122" spans="1:2" x14ac:dyDescent="0.3">
      <c r="A122" t="s">
        <v>91</v>
      </c>
      <c r="B122">
        <v>61.54</v>
      </c>
    </row>
    <row r="123" spans="1:2" x14ac:dyDescent="0.3">
      <c r="A123" t="s">
        <v>90</v>
      </c>
      <c r="B123">
        <v>62.37</v>
      </c>
    </row>
    <row r="124" spans="1:2" x14ac:dyDescent="0.3">
      <c r="A124" t="s">
        <v>89</v>
      </c>
      <c r="B124">
        <v>63.34</v>
      </c>
    </row>
    <row r="125" spans="1:2" x14ac:dyDescent="0.3">
      <c r="A125" t="s">
        <v>88</v>
      </c>
      <c r="B125">
        <v>63.84</v>
      </c>
    </row>
    <row r="126" spans="1:2" x14ac:dyDescent="0.3">
      <c r="A126" t="s">
        <v>87</v>
      </c>
      <c r="B126">
        <v>64.27</v>
      </c>
    </row>
    <row r="127" spans="1:2" x14ac:dyDescent="0.3">
      <c r="A127" t="s">
        <v>86</v>
      </c>
      <c r="B127">
        <v>65.12</v>
      </c>
    </row>
    <row r="128" spans="1:2" x14ac:dyDescent="0.3">
      <c r="A128" t="s">
        <v>85</v>
      </c>
      <c r="B128">
        <v>65.959999999999994</v>
      </c>
    </row>
    <row r="129" spans="1:2" x14ac:dyDescent="0.3">
      <c r="A129" t="s">
        <v>84</v>
      </c>
      <c r="B129">
        <v>67.12</v>
      </c>
    </row>
    <row r="130" spans="1:2" x14ac:dyDescent="0.3">
      <c r="A130" t="s">
        <v>83</v>
      </c>
      <c r="B130">
        <v>67.739999999999995</v>
      </c>
    </row>
    <row r="131" spans="1:2" x14ac:dyDescent="0.3">
      <c r="A131" t="s">
        <v>82</v>
      </c>
      <c r="B131">
        <v>68.45</v>
      </c>
    </row>
    <row r="132" spans="1:2" x14ac:dyDescent="0.3">
      <c r="A132" t="s">
        <v>81</v>
      </c>
      <c r="B132">
        <v>69.59</v>
      </c>
    </row>
    <row r="133" spans="1:2" x14ac:dyDescent="0.3">
      <c r="A133" t="s">
        <v>80</v>
      </c>
      <c r="B133">
        <v>72.09</v>
      </c>
    </row>
    <row r="134" spans="1:2" x14ac:dyDescent="0.3">
      <c r="A134" t="s">
        <v>861</v>
      </c>
      <c r="B134">
        <v>34.25</v>
      </c>
    </row>
    <row r="135" spans="1:2" x14ac:dyDescent="0.3">
      <c r="A135" t="s">
        <v>860</v>
      </c>
      <c r="B135">
        <v>34.25</v>
      </c>
    </row>
    <row r="136" spans="1:2" x14ac:dyDescent="0.3">
      <c r="A136" t="s">
        <v>859</v>
      </c>
      <c r="B136">
        <v>34.25</v>
      </c>
    </row>
    <row r="137" spans="1:2" x14ac:dyDescent="0.3">
      <c r="A137" t="s">
        <v>858</v>
      </c>
      <c r="B137">
        <v>35.369999999999997</v>
      </c>
    </row>
    <row r="138" spans="1:2" x14ac:dyDescent="0.3">
      <c r="A138" t="s">
        <v>857</v>
      </c>
      <c r="B138">
        <v>36.97</v>
      </c>
    </row>
    <row r="139" spans="1:2" x14ac:dyDescent="0.3">
      <c r="A139" t="s">
        <v>856</v>
      </c>
      <c r="B139">
        <v>38.06</v>
      </c>
    </row>
    <row r="140" spans="1:2" x14ac:dyDescent="0.3">
      <c r="A140" t="s">
        <v>855</v>
      </c>
      <c r="B140">
        <v>39.07</v>
      </c>
    </row>
    <row r="141" spans="1:2" x14ac:dyDescent="0.3">
      <c r="A141" t="s">
        <v>854</v>
      </c>
      <c r="B141">
        <v>40.15</v>
      </c>
    </row>
    <row r="142" spans="1:2" x14ac:dyDescent="0.3">
      <c r="A142" t="s">
        <v>853</v>
      </c>
      <c r="B142">
        <v>41.38</v>
      </c>
    </row>
    <row r="143" spans="1:2" x14ac:dyDescent="0.3">
      <c r="A143" t="s">
        <v>852</v>
      </c>
      <c r="B143">
        <v>42.64</v>
      </c>
    </row>
    <row r="144" spans="1:2" x14ac:dyDescent="0.3">
      <c r="A144" t="s">
        <v>851</v>
      </c>
      <c r="B144">
        <v>43.49</v>
      </c>
    </row>
    <row r="145" spans="1:2" x14ac:dyDescent="0.3">
      <c r="A145" t="s">
        <v>850</v>
      </c>
      <c r="B145">
        <v>44.31</v>
      </c>
    </row>
    <row r="146" spans="1:2" x14ac:dyDescent="0.3">
      <c r="A146" t="s">
        <v>849</v>
      </c>
      <c r="B146">
        <v>45.26</v>
      </c>
    </row>
    <row r="147" spans="1:2" x14ac:dyDescent="0.3">
      <c r="A147" t="s">
        <v>848</v>
      </c>
      <c r="B147">
        <v>46.13</v>
      </c>
    </row>
    <row r="148" spans="1:2" x14ac:dyDescent="0.3">
      <c r="A148" t="s">
        <v>847</v>
      </c>
      <c r="B148">
        <v>46.99</v>
      </c>
    </row>
    <row r="149" spans="1:2" x14ac:dyDescent="0.3">
      <c r="A149" t="s">
        <v>846</v>
      </c>
      <c r="B149">
        <v>47.37</v>
      </c>
    </row>
    <row r="150" spans="1:2" x14ac:dyDescent="0.3">
      <c r="A150" t="s">
        <v>845</v>
      </c>
      <c r="B150">
        <v>48.08</v>
      </c>
    </row>
    <row r="151" spans="1:2" x14ac:dyDescent="0.3">
      <c r="A151" t="s">
        <v>844</v>
      </c>
      <c r="B151">
        <v>48.54</v>
      </c>
    </row>
    <row r="152" spans="1:2" x14ac:dyDescent="0.3">
      <c r="A152" t="s">
        <v>843</v>
      </c>
      <c r="B152">
        <v>48.97</v>
      </c>
    </row>
    <row r="153" spans="1:2" x14ac:dyDescent="0.3">
      <c r="A153" t="s">
        <v>842</v>
      </c>
      <c r="B153">
        <v>49.39</v>
      </c>
    </row>
    <row r="154" spans="1:2" x14ac:dyDescent="0.3">
      <c r="A154" t="s">
        <v>841</v>
      </c>
      <c r="B154">
        <v>50.03</v>
      </c>
    </row>
    <row r="155" spans="1:2" x14ac:dyDescent="0.3">
      <c r="A155" t="s">
        <v>840</v>
      </c>
      <c r="B155">
        <v>50.5</v>
      </c>
    </row>
    <row r="156" spans="1:2" x14ac:dyDescent="0.3">
      <c r="A156" t="s">
        <v>839</v>
      </c>
      <c r="B156">
        <v>51.36</v>
      </c>
    </row>
    <row r="157" spans="1:2" x14ac:dyDescent="0.3">
      <c r="A157" t="s">
        <v>838</v>
      </c>
      <c r="B157">
        <v>51.72</v>
      </c>
    </row>
    <row r="158" spans="1:2" x14ac:dyDescent="0.3">
      <c r="A158" t="s">
        <v>837</v>
      </c>
      <c r="B158">
        <v>52.58</v>
      </c>
    </row>
    <row r="159" spans="1:2" x14ac:dyDescent="0.3">
      <c r="A159" t="s">
        <v>836</v>
      </c>
      <c r="B159">
        <v>53.64</v>
      </c>
    </row>
    <row r="160" spans="1:2" x14ac:dyDescent="0.3">
      <c r="A160" t="s">
        <v>835</v>
      </c>
      <c r="B160">
        <v>54.1</v>
      </c>
    </row>
    <row r="161" spans="1:2" x14ac:dyDescent="0.3">
      <c r="A161" t="s">
        <v>834</v>
      </c>
      <c r="B161">
        <v>55.35</v>
      </c>
    </row>
    <row r="162" spans="1:2" x14ac:dyDescent="0.3">
      <c r="A162" t="s">
        <v>833</v>
      </c>
      <c r="B162">
        <v>56.59</v>
      </c>
    </row>
    <row r="163" spans="1:2" x14ac:dyDescent="0.3">
      <c r="A163" t="s">
        <v>832</v>
      </c>
      <c r="B163">
        <v>57.99</v>
      </c>
    </row>
    <row r="164" spans="1:2" x14ac:dyDescent="0.3">
      <c r="A164" t="s">
        <v>831</v>
      </c>
      <c r="B164">
        <v>59.61</v>
      </c>
    </row>
    <row r="165" spans="1:2" x14ac:dyDescent="0.3">
      <c r="A165" t="s">
        <v>830</v>
      </c>
      <c r="B165">
        <v>63.11</v>
      </c>
    </row>
    <row r="166" spans="1:2" x14ac:dyDescent="0.3">
      <c r="A166" t="s">
        <v>829</v>
      </c>
      <c r="B166">
        <v>68.7</v>
      </c>
    </row>
    <row r="167" spans="1:2" x14ac:dyDescent="0.3">
      <c r="A167" t="s">
        <v>828</v>
      </c>
      <c r="B167">
        <v>70.849999999999994</v>
      </c>
    </row>
    <row r="168" spans="1:2" x14ac:dyDescent="0.3">
      <c r="A168" t="s">
        <v>827</v>
      </c>
      <c r="B168">
        <v>71.83</v>
      </c>
    </row>
    <row r="169" spans="1:2" x14ac:dyDescent="0.3">
      <c r="A169" t="s">
        <v>826</v>
      </c>
      <c r="B169">
        <v>72.47</v>
      </c>
    </row>
    <row r="170" spans="1:2" x14ac:dyDescent="0.3">
      <c r="A170" t="s">
        <v>825</v>
      </c>
      <c r="B170">
        <v>73.12</v>
      </c>
    </row>
    <row r="171" spans="1:2" x14ac:dyDescent="0.3">
      <c r="A171" t="s">
        <v>1061</v>
      </c>
      <c r="B171">
        <v>34.25</v>
      </c>
    </row>
    <row r="172" spans="1:2" x14ac:dyDescent="0.3">
      <c r="A172" t="s">
        <v>1060</v>
      </c>
      <c r="B172">
        <v>34.25</v>
      </c>
    </row>
    <row r="173" spans="1:2" x14ac:dyDescent="0.3">
      <c r="A173" t="s">
        <v>1059</v>
      </c>
      <c r="B173">
        <v>34.25</v>
      </c>
    </row>
    <row r="174" spans="1:2" x14ac:dyDescent="0.3">
      <c r="A174" t="s">
        <v>1058</v>
      </c>
      <c r="B174">
        <v>35.369999999999997</v>
      </c>
    </row>
    <row r="175" spans="1:2" x14ac:dyDescent="0.3">
      <c r="A175" t="s">
        <v>1057</v>
      </c>
      <c r="B175">
        <v>36.25</v>
      </c>
    </row>
    <row r="176" spans="1:2" x14ac:dyDescent="0.3">
      <c r="A176" t="s">
        <v>1056</v>
      </c>
      <c r="B176">
        <v>36.97</v>
      </c>
    </row>
    <row r="177" spans="1:2" x14ac:dyDescent="0.3">
      <c r="A177" t="s">
        <v>1055</v>
      </c>
      <c r="B177">
        <v>38.06</v>
      </c>
    </row>
    <row r="178" spans="1:2" x14ac:dyDescent="0.3">
      <c r="A178" t="s">
        <v>1054</v>
      </c>
      <c r="B178">
        <v>39.299999999999997</v>
      </c>
    </row>
    <row r="179" spans="1:2" x14ac:dyDescent="0.3">
      <c r="A179" t="s">
        <v>1053</v>
      </c>
      <c r="B179">
        <v>40.71</v>
      </c>
    </row>
    <row r="180" spans="1:2" x14ac:dyDescent="0.3">
      <c r="A180" t="s">
        <v>1052</v>
      </c>
      <c r="B180">
        <v>42.07</v>
      </c>
    </row>
    <row r="181" spans="1:2" x14ac:dyDescent="0.3">
      <c r="A181" t="s">
        <v>1051</v>
      </c>
      <c r="B181">
        <v>43.92</v>
      </c>
    </row>
    <row r="182" spans="1:2" x14ac:dyDescent="0.3">
      <c r="A182" t="s">
        <v>1050</v>
      </c>
      <c r="B182">
        <v>46.13</v>
      </c>
    </row>
    <row r="183" spans="1:2" x14ac:dyDescent="0.3">
      <c r="A183" t="s">
        <v>1049</v>
      </c>
      <c r="B183">
        <v>49.39</v>
      </c>
    </row>
    <row r="184" spans="1:2" x14ac:dyDescent="0.3">
      <c r="A184" t="s">
        <v>1048</v>
      </c>
      <c r="B184">
        <v>52.58</v>
      </c>
    </row>
    <row r="185" spans="1:2" x14ac:dyDescent="0.3">
      <c r="A185" t="s">
        <v>1047</v>
      </c>
      <c r="B185">
        <v>55.07</v>
      </c>
    </row>
    <row r="186" spans="1:2" x14ac:dyDescent="0.3">
      <c r="A186" t="s">
        <v>1046</v>
      </c>
      <c r="B186">
        <v>56.97</v>
      </c>
    </row>
    <row r="187" spans="1:2" x14ac:dyDescent="0.3">
      <c r="A187" t="s">
        <v>1045</v>
      </c>
      <c r="B187">
        <v>58.36</v>
      </c>
    </row>
    <row r="188" spans="1:2" x14ac:dyDescent="0.3">
      <c r="A188" t="s">
        <v>1044</v>
      </c>
      <c r="B188">
        <v>59.61</v>
      </c>
    </row>
    <row r="189" spans="1:2" x14ac:dyDescent="0.3">
      <c r="A189" t="s">
        <v>1043</v>
      </c>
      <c r="B189">
        <v>60.52</v>
      </c>
    </row>
    <row r="190" spans="1:2" x14ac:dyDescent="0.3">
      <c r="A190" t="s">
        <v>1042</v>
      </c>
      <c r="B190">
        <v>61.3</v>
      </c>
    </row>
    <row r="191" spans="1:2" x14ac:dyDescent="0.3">
      <c r="A191" t="s">
        <v>1041</v>
      </c>
      <c r="B191">
        <v>61.95</v>
      </c>
    </row>
    <row r="192" spans="1:2" x14ac:dyDescent="0.3">
      <c r="A192" t="s">
        <v>1040</v>
      </c>
      <c r="B192">
        <v>63.11</v>
      </c>
    </row>
    <row r="193" spans="1:2" x14ac:dyDescent="0.3">
      <c r="A193" t="s">
        <v>1039</v>
      </c>
      <c r="B193">
        <v>63.81</v>
      </c>
    </row>
    <row r="194" spans="1:2" x14ac:dyDescent="0.3">
      <c r="A194" t="s">
        <v>1038</v>
      </c>
      <c r="B194">
        <v>64.510000000000005</v>
      </c>
    </row>
    <row r="195" spans="1:2" x14ac:dyDescent="0.3">
      <c r="A195" t="s">
        <v>1037</v>
      </c>
      <c r="B195">
        <v>64.73</v>
      </c>
    </row>
    <row r="196" spans="1:2" x14ac:dyDescent="0.3">
      <c r="A196" t="s">
        <v>1036</v>
      </c>
      <c r="B196">
        <v>65.180000000000007</v>
      </c>
    </row>
    <row r="197" spans="1:2" x14ac:dyDescent="0.3">
      <c r="A197" t="s">
        <v>1035</v>
      </c>
      <c r="B197">
        <v>65.41</v>
      </c>
    </row>
    <row r="198" spans="1:2" x14ac:dyDescent="0.3">
      <c r="A198" t="s">
        <v>1034</v>
      </c>
      <c r="B198">
        <v>65.63</v>
      </c>
    </row>
    <row r="199" spans="1:2" x14ac:dyDescent="0.3">
      <c r="A199" t="s">
        <v>1033</v>
      </c>
      <c r="B199">
        <v>65.86</v>
      </c>
    </row>
    <row r="200" spans="1:2" x14ac:dyDescent="0.3">
      <c r="A200" t="s">
        <v>1032</v>
      </c>
      <c r="B200">
        <v>66.09</v>
      </c>
    </row>
    <row r="201" spans="1:2" x14ac:dyDescent="0.3">
      <c r="A201" t="s">
        <v>1031</v>
      </c>
      <c r="B201">
        <v>66.33</v>
      </c>
    </row>
    <row r="202" spans="1:2" x14ac:dyDescent="0.3">
      <c r="A202" t="s">
        <v>1030</v>
      </c>
      <c r="B202">
        <v>66.569999999999993</v>
      </c>
    </row>
    <row r="203" spans="1:2" x14ac:dyDescent="0.3">
      <c r="A203" t="s">
        <v>1029</v>
      </c>
      <c r="B203">
        <v>66.819999999999993</v>
      </c>
    </row>
    <row r="204" spans="1:2" x14ac:dyDescent="0.3">
      <c r="A204" t="s">
        <v>1028</v>
      </c>
      <c r="B204">
        <v>67.31</v>
      </c>
    </row>
    <row r="205" spans="1:2" x14ac:dyDescent="0.3">
      <c r="A205" t="s">
        <v>1027</v>
      </c>
      <c r="B205">
        <v>67.569999999999993</v>
      </c>
    </row>
    <row r="206" spans="1:2" x14ac:dyDescent="0.3">
      <c r="A206" t="s">
        <v>1026</v>
      </c>
      <c r="B206">
        <v>67.83</v>
      </c>
    </row>
    <row r="207" spans="1:2" x14ac:dyDescent="0.3">
      <c r="A207" t="s">
        <v>1025</v>
      </c>
      <c r="B207">
        <v>68.09</v>
      </c>
    </row>
    <row r="208" spans="1:2" x14ac:dyDescent="0.3">
      <c r="A208" t="s">
        <v>1024</v>
      </c>
      <c r="B208">
        <v>68.39</v>
      </c>
    </row>
    <row r="209" spans="1:2" x14ac:dyDescent="0.3">
      <c r="A209" t="s">
        <v>1023</v>
      </c>
      <c r="B209">
        <v>68.7</v>
      </c>
    </row>
    <row r="210" spans="1:2" x14ac:dyDescent="0.3">
      <c r="A210" t="s">
        <v>1022</v>
      </c>
      <c r="B210">
        <v>69.13</v>
      </c>
    </row>
    <row r="211" spans="1:2" x14ac:dyDescent="0.3">
      <c r="A211" t="s">
        <v>1021</v>
      </c>
      <c r="B211">
        <v>69.72</v>
      </c>
    </row>
    <row r="212" spans="1:2" x14ac:dyDescent="0.3">
      <c r="A212" t="s">
        <v>1020</v>
      </c>
      <c r="B212">
        <v>70.05</v>
      </c>
    </row>
    <row r="213" spans="1:2" x14ac:dyDescent="0.3">
      <c r="A213" t="s">
        <v>1019</v>
      </c>
      <c r="B213">
        <v>70.38</v>
      </c>
    </row>
    <row r="214" spans="1:2" x14ac:dyDescent="0.3">
      <c r="A214" t="s">
        <v>1018</v>
      </c>
      <c r="B214">
        <v>70.849999999999994</v>
      </c>
    </row>
    <row r="215" spans="1:2" x14ac:dyDescent="0.3">
      <c r="A215" t="s">
        <v>1017</v>
      </c>
      <c r="B215">
        <v>71.17</v>
      </c>
    </row>
    <row r="216" spans="1:2" x14ac:dyDescent="0.3">
      <c r="A216" t="s">
        <v>1016</v>
      </c>
      <c r="B216">
        <v>71.5</v>
      </c>
    </row>
    <row r="217" spans="1:2" x14ac:dyDescent="0.3">
      <c r="A217" t="s">
        <v>1015</v>
      </c>
      <c r="B217">
        <v>71.83</v>
      </c>
    </row>
    <row r="218" spans="1:2" x14ac:dyDescent="0.3">
      <c r="A218" t="s">
        <v>1014</v>
      </c>
      <c r="B218">
        <v>72.599999999999994</v>
      </c>
    </row>
    <row r="219" spans="1:2" x14ac:dyDescent="0.3">
      <c r="A219" t="s">
        <v>1013</v>
      </c>
      <c r="B219">
        <v>73.12</v>
      </c>
    </row>
    <row r="220" spans="1:2" x14ac:dyDescent="0.3">
      <c r="A220" t="s">
        <v>540</v>
      </c>
      <c r="B220">
        <v>31.5</v>
      </c>
    </row>
    <row r="221" spans="1:2" x14ac:dyDescent="0.3">
      <c r="A221" t="s">
        <v>539</v>
      </c>
      <c r="B221">
        <v>33.25</v>
      </c>
    </row>
    <row r="222" spans="1:2" x14ac:dyDescent="0.3">
      <c r="A222" t="s">
        <v>538</v>
      </c>
      <c r="B222">
        <v>34.31</v>
      </c>
    </row>
    <row r="223" spans="1:2" x14ac:dyDescent="0.3">
      <c r="A223" t="s">
        <v>537</v>
      </c>
      <c r="B223">
        <v>35</v>
      </c>
    </row>
    <row r="224" spans="1:2" x14ac:dyDescent="0.3">
      <c r="A224" t="s">
        <v>536</v>
      </c>
      <c r="B224">
        <v>36.020000000000003</v>
      </c>
    </row>
    <row r="225" spans="1:2" x14ac:dyDescent="0.3">
      <c r="A225" t="s">
        <v>535</v>
      </c>
      <c r="B225">
        <v>37.14</v>
      </c>
    </row>
    <row r="226" spans="1:2" x14ac:dyDescent="0.3">
      <c r="A226" t="s">
        <v>534</v>
      </c>
      <c r="B226">
        <v>38.49</v>
      </c>
    </row>
    <row r="227" spans="1:2" x14ac:dyDescent="0.3">
      <c r="A227" t="s">
        <v>533</v>
      </c>
      <c r="B227">
        <v>39.340000000000003</v>
      </c>
    </row>
    <row r="228" spans="1:2" x14ac:dyDescent="0.3">
      <c r="A228" t="s">
        <v>532</v>
      </c>
      <c r="B228">
        <v>40.380000000000003</v>
      </c>
    </row>
    <row r="229" spans="1:2" x14ac:dyDescent="0.3">
      <c r="A229" t="s">
        <v>531</v>
      </c>
      <c r="B229">
        <v>42.05</v>
      </c>
    </row>
    <row r="230" spans="1:2" x14ac:dyDescent="0.3">
      <c r="A230" t="s">
        <v>530</v>
      </c>
      <c r="B230">
        <v>43.51</v>
      </c>
    </row>
    <row r="231" spans="1:2" x14ac:dyDescent="0.3">
      <c r="A231" t="s">
        <v>529</v>
      </c>
      <c r="B231">
        <v>44.32</v>
      </c>
    </row>
    <row r="232" spans="1:2" x14ac:dyDescent="0.3">
      <c r="A232" t="s">
        <v>528</v>
      </c>
      <c r="B232">
        <v>45.5</v>
      </c>
    </row>
    <row r="233" spans="1:2" x14ac:dyDescent="0.3">
      <c r="A233" t="s">
        <v>527</v>
      </c>
      <c r="B233">
        <v>46.93</v>
      </c>
    </row>
    <row r="234" spans="1:2" x14ac:dyDescent="0.3">
      <c r="A234" t="s">
        <v>526</v>
      </c>
      <c r="B234">
        <v>48.25</v>
      </c>
    </row>
    <row r="235" spans="1:2" x14ac:dyDescent="0.3">
      <c r="A235" t="s">
        <v>525</v>
      </c>
      <c r="B235">
        <v>49.3</v>
      </c>
    </row>
    <row r="236" spans="1:2" x14ac:dyDescent="0.3">
      <c r="A236" t="s">
        <v>524</v>
      </c>
      <c r="B236">
        <v>50.08</v>
      </c>
    </row>
    <row r="237" spans="1:2" x14ac:dyDescent="0.3">
      <c r="A237" t="s">
        <v>523</v>
      </c>
      <c r="B237">
        <v>51.14</v>
      </c>
    </row>
    <row r="238" spans="1:2" x14ac:dyDescent="0.3">
      <c r="A238" t="s">
        <v>522</v>
      </c>
      <c r="B238">
        <v>52.22</v>
      </c>
    </row>
    <row r="239" spans="1:2" x14ac:dyDescent="0.3">
      <c r="A239" t="s">
        <v>521</v>
      </c>
      <c r="B239">
        <v>52.96</v>
      </c>
    </row>
    <row r="240" spans="1:2" x14ac:dyDescent="0.3">
      <c r="A240" t="s">
        <v>520</v>
      </c>
      <c r="B240">
        <v>53.54</v>
      </c>
    </row>
    <row r="241" spans="1:2" x14ac:dyDescent="0.3">
      <c r="A241" t="s">
        <v>519</v>
      </c>
      <c r="B241">
        <v>54.73</v>
      </c>
    </row>
    <row r="242" spans="1:2" x14ac:dyDescent="0.3">
      <c r="A242" t="s">
        <v>518</v>
      </c>
      <c r="B242">
        <v>55.46</v>
      </c>
    </row>
    <row r="243" spans="1:2" x14ac:dyDescent="0.3">
      <c r="A243" t="s">
        <v>517</v>
      </c>
      <c r="B243">
        <v>56.3</v>
      </c>
    </row>
    <row r="244" spans="1:2" x14ac:dyDescent="0.3">
      <c r="A244" t="s">
        <v>516</v>
      </c>
      <c r="B244">
        <v>56.82</v>
      </c>
    </row>
    <row r="245" spans="1:2" x14ac:dyDescent="0.3">
      <c r="A245" t="s">
        <v>515</v>
      </c>
      <c r="B245">
        <v>58.06</v>
      </c>
    </row>
    <row r="246" spans="1:2" x14ac:dyDescent="0.3">
      <c r="A246" t="s">
        <v>514</v>
      </c>
      <c r="B246">
        <v>58.88</v>
      </c>
    </row>
    <row r="247" spans="1:2" x14ac:dyDescent="0.3">
      <c r="A247" t="s">
        <v>513</v>
      </c>
      <c r="B247">
        <v>59.72</v>
      </c>
    </row>
    <row r="248" spans="1:2" x14ac:dyDescent="0.3">
      <c r="A248" t="s">
        <v>512</v>
      </c>
      <c r="B248">
        <v>60.65</v>
      </c>
    </row>
    <row r="249" spans="1:2" x14ac:dyDescent="0.3">
      <c r="A249" t="s">
        <v>511</v>
      </c>
      <c r="B249">
        <v>61.37</v>
      </c>
    </row>
    <row r="250" spans="1:2" x14ac:dyDescent="0.3">
      <c r="A250" t="s">
        <v>510</v>
      </c>
      <c r="B250">
        <v>62.4</v>
      </c>
    </row>
    <row r="251" spans="1:2" x14ac:dyDescent="0.3">
      <c r="A251" t="s">
        <v>509</v>
      </c>
      <c r="B251">
        <v>63.22</v>
      </c>
    </row>
    <row r="252" spans="1:2" x14ac:dyDescent="0.3">
      <c r="A252" t="s">
        <v>508</v>
      </c>
      <c r="B252">
        <v>64.03</v>
      </c>
    </row>
    <row r="253" spans="1:2" x14ac:dyDescent="0.3">
      <c r="A253" t="s">
        <v>507</v>
      </c>
      <c r="B253">
        <v>65.22</v>
      </c>
    </row>
    <row r="254" spans="1:2" x14ac:dyDescent="0.3">
      <c r="A254" t="s">
        <v>506</v>
      </c>
      <c r="B254">
        <v>66.08</v>
      </c>
    </row>
    <row r="255" spans="1:2" x14ac:dyDescent="0.3">
      <c r="A255" t="s">
        <v>505</v>
      </c>
      <c r="B255">
        <v>67.39</v>
      </c>
    </row>
    <row r="256" spans="1:2" x14ac:dyDescent="0.3">
      <c r="A256" t="s">
        <v>504</v>
      </c>
      <c r="B256">
        <v>67.930000000000007</v>
      </c>
    </row>
    <row r="257" spans="1:2" x14ac:dyDescent="0.3">
      <c r="A257" t="s">
        <v>503</v>
      </c>
      <c r="B257">
        <v>68.81</v>
      </c>
    </row>
    <row r="258" spans="1:2" x14ac:dyDescent="0.3">
      <c r="A258" t="s">
        <v>502</v>
      </c>
      <c r="B258">
        <v>70.12</v>
      </c>
    </row>
    <row r="259" spans="1:2" x14ac:dyDescent="0.3">
      <c r="A259" t="s">
        <v>501</v>
      </c>
      <c r="B259">
        <v>71</v>
      </c>
    </row>
    <row r="260" spans="1:2" x14ac:dyDescent="0.3">
      <c r="A260" t="s">
        <v>697</v>
      </c>
      <c r="B260">
        <v>31.5</v>
      </c>
    </row>
    <row r="261" spans="1:2" x14ac:dyDescent="0.3">
      <c r="A261" t="s">
        <v>696</v>
      </c>
      <c r="B261">
        <v>33.25</v>
      </c>
    </row>
    <row r="262" spans="1:2" x14ac:dyDescent="0.3">
      <c r="A262" t="s">
        <v>695</v>
      </c>
      <c r="B262">
        <v>34.31</v>
      </c>
    </row>
    <row r="263" spans="1:2" x14ac:dyDescent="0.3">
      <c r="A263" t="s">
        <v>694</v>
      </c>
      <c r="B263">
        <v>35</v>
      </c>
    </row>
    <row r="264" spans="1:2" x14ac:dyDescent="0.3">
      <c r="A264" t="s">
        <v>693</v>
      </c>
      <c r="B264">
        <v>36.020000000000003</v>
      </c>
    </row>
    <row r="265" spans="1:2" x14ac:dyDescent="0.3">
      <c r="A265" t="s">
        <v>692</v>
      </c>
      <c r="B265">
        <v>37.44</v>
      </c>
    </row>
    <row r="266" spans="1:2" x14ac:dyDescent="0.3">
      <c r="A266" t="s">
        <v>691</v>
      </c>
      <c r="B266">
        <v>38.799999999999997</v>
      </c>
    </row>
    <row r="267" spans="1:2" x14ac:dyDescent="0.3">
      <c r="A267" t="s">
        <v>690</v>
      </c>
      <c r="B267">
        <v>39.869999999999997</v>
      </c>
    </row>
    <row r="268" spans="1:2" x14ac:dyDescent="0.3">
      <c r="A268" t="s">
        <v>689</v>
      </c>
      <c r="B268">
        <v>41.11</v>
      </c>
    </row>
    <row r="269" spans="1:2" x14ac:dyDescent="0.3">
      <c r="A269" t="s">
        <v>688</v>
      </c>
      <c r="B269">
        <v>43.04</v>
      </c>
    </row>
    <row r="270" spans="1:2" x14ac:dyDescent="0.3">
      <c r="A270" t="s">
        <v>687</v>
      </c>
      <c r="B270">
        <v>44.89</v>
      </c>
    </row>
    <row r="271" spans="1:2" x14ac:dyDescent="0.3">
      <c r="A271" t="s">
        <v>686</v>
      </c>
      <c r="B271">
        <v>46.09</v>
      </c>
    </row>
    <row r="272" spans="1:2" x14ac:dyDescent="0.3">
      <c r="A272" t="s">
        <v>685</v>
      </c>
      <c r="B272">
        <v>47.87</v>
      </c>
    </row>
    <row r="273" spans="1:2" x14ac:dyDescent="0.3">
      <c r="A273" t="s">
        <v>684</v>
      </c>
      <c r="B273">
        <v>49.66</v>
      </c>
    </row>
    <row r="274" spans="1:2" x14ac:dyDescent="0.3">
      <c r="A274" t="s">
        <v>683</v>
      </c>
      <c r="B274">
        <v>50.45</v>
      </c>
    </row>
    <row r="275" spans="1:2" x14ac:dyDescent="0.3">
      <c r="A275" t="s">
        <v>682</v>
      </c>
      <c r="B275">
        <v>51.9</v>
      </c>
    </row>
    <row r="276" spans="1:2" x14ac:dyDescent="0.3">
      <c r="A276" t="s">
        <v>681</v>
      </c>
      <c r="B276">
        <v>52.96</v>
      </c>
    </row>
    <row r="277" spans="1:2" x14ac:dyDescent="0.3">
      <c r="A277" t="s">
        <v>680</v>
      </c>
      <c r="B277">
        <v>53.54</v>
      </c>
    </row>
    <row r="278" spans="1:2" x14ac:dyDescent="0.3">
      <c r="A278" t="s">
        <v>679</v>
      </c>
      <c r="B278">
        <v>54.36</v>
      </c>
    </row>
    <row r="279" spans="1:2" x14ac:dyDescent="0.3">
      <c r="A279" t="s">
        <v>678</v>
      </c>
      <c r="B279">
        <v>55.11</v>
      </c>
    </row>
    <row r="280" spans="1:2" x14ac:dyDescent="0.3">
      <c r="A280" t="s">
        <v>677</v>
      </c>
      <c r="B280">
        <v>55.84</v>
      </c>
    </row>
    <row r="281" spans="1:2" x14ac:dyDescent="0.3">
      <c r="A281" t="s">
        <v>676</v>
      </c>
      <c r="B281">
        <v>56.3</v>
      </c>
    </row>
    <row r="282" spans="1:2" x14ac:dyDescent="0.3">
      <c r="A282" t="s">
        <v>675</v>
      </c>
      <c r="B282">
        <v>56.82</v>
      </c>
    </row>
    <row r="283" spans="1:2" x14ac:dyDescent="0.3">
      <c r="A283" t="s">
        <v>674</v>
      </c>
      <c r="B283">
        <v>57.63</v>
      </c>
    </row>
    <row r="284" spans="1:2" x14ac:dyDescent="0.3">
      <c r="A284" t="s">
        <v>673</v>
      </c>
      <c r="B284">
        <v>58.06</v>
      </c>
    </row>
    <row r="285" spans="1:2" x14ac:dyDescent="0.3">
      <c r="A285" t="s">
        <v>672</v>
      </c>
      <c r="B285">
        <v>58.5</v>
      </c>
    </row>
    <row r="286" spans="1:2" x14ac:dyDescent="0.3">
      <c r="A286" t="s">
        <v>671</v>
      </c>
      <c r="B286">
        <v>59.28</v>
      </c>
    </row>
    <row r="287" spans="1:2" x14ac:dyDescent="0.3">
      <c r="A287" t="s">
        <v>670</v>
      </c>
      <c r="B287">
        <v>60.16</v>
      </c>
    </row>
    <row r="288" spans="1:2" x14ac:dyDescent="0.3">
      <c r="A288" t="s">
        <v>669</v>
      </c>
      <c r="B288">
        <v>60.65</v>
      </c>
    </row>
    <row r="289" spans="1:2" x14ac:dyDescent="0.3">
      <c r="A289" t="s">
        <v>668</v>
      </c>
      <c r="B289">
        <v>61.68</v>
      </c>
    </row>
    <row r="290" spans="1:2" x14ac:dyDescent="0.3">
      <c r="A290" t="s">
        <v>667</v>
      </c>
      <c r="B290">
        <v>62.4</v>
      </c>
    </row>
    <row r="291" spans="1:2" x14ac:dyDescent="0.3">
      <c r="A291" t="s">
        <v>666</v>
      </c>
      <c r="B291">
        <v>63.22</v>
      </c>
    </row>
    <row r="292" spans="1:2" x14ac:dyDescent="0.3">
      <c r="A292" t="s">
        <v>665</v>
      </c>
      <c r="B292">
        <v>64.45</v>
      </c>
    </row>
    <row r="293" spans="1:2" x14ac:dyDescent="0.3">
      <c r="A293" t="s">
        <v>664</v>
      </c>
      <c r="B293">
        <v>65.67</v>
      </c>
    </row>
    <row r="294" spans="1:2" x14ac:dyDescent="0.3">
      <c r="A294" t="s">
        <v>663</v>
      </c>
      <c r="B294">
        <v>66.59</v>
      </c>
    </row>
    <row r="295" spans="1:2" x14ac:dyDescent="0.3">
      <c r="A295" t="s">
        <v>662</v>
      </c>
      <c r="B295">
        <v>67.22</v>
      </c>
    </row>
    <row r="296" spans="1:2" x14ac:dyDescent="0.3">
      <c r="A296" t="s">
        <v>661</v>
      </c>
      <c r="B296">
        <v>67.930000000000007</v>
      </c>
    </row>
    <row r="297" spans="1:2" x14ac:dyDescent="0.3">
      <c r="A297" t="s">
        <v>660</v>
      </c>
      <c r="B297">
        <v>70.12</v>
      </c>
    </row>
    <row r="298" spans="1:2" x14ac:dyDescent="0.3">
      <c r="A298" t="s">
        <v>370</v>
      </c>
      <c r="B298">
        <v>31.63</v>
      </c>
    </row>
    <row r="299" spans="1:2" x14ac:dyDescent="0.3">
      <c r="A299" t="s">
        <v>369</v>
      </c>
      <c r="B299">
        <v>31.63</v>
      </c>
    </row>
    <row r="300" spans="1:2" x14ac:dyDescent="0.3">
      <c r="A300" t="s">
        <v>368</v>
      </c>
      <c r="B300">
        <v>32.36</v>
      </c>
    </row>
    <row r="301" spans="1:2" x14ac:dyDescent="0.3">
      <c r="A301" t="s">
        <v>367</v>
      </c>
      <c r="B301">
        <v>33.090000000000003</v>
      </c>
    </row>
    <row r="302" spans="1:2" x14ac:dyDescent="0.3">
      <c r="A302" t="s">
        <v>366</v>
      </c>
      <c r="B302">
        <v>34.090000000000003</v>
      </c>
    </row>
    <row r="303" spans="1:2" x14ac:dyDescent="0.3">
      <c r="A303" t="s">
        <v>365</v>
      </c>
      <c r="B303">
        <v>34.81</v>
      </c>
    </row>
    <row r="304" spans="1:2" x14ac:dyDescent="0.3">
      <c r="A304" t="s">
        <v>364</v>
      </c>
      <c r="B304">
        <v>36.299999999999997</v>
      </c>
    </row>
    <row r="305" spans="1:2" x14ac:dyDescent="0.3">
      <c r="A305" t="s">
        <v>363</v>
      </c>
      <c r="B305">
        <v>37.53</v>
      </c>
    </row>
    <row r="306" spans="1:2" x14ac:dyDescent="0.3">
      <c r="A306" t="s">
        <v>362</v>
      </c>
      <c r="B306">
        <v>38.42</v>
      </c>
    </row>
    <row r="307" spans="1:2" x14ac:dyDescent="0.3">
      <c r="A307" t="s">
        <v>361</v>
      </c>
      <c r="B307">
        <v>39.46</v>
      </c>
    </row>
    <row r="308" spans="1:2" x14ac:dyDescent="0.3">
      <c r="A308" t="s">
        <v>360</v>
      </c>
      <c r="B308">
        <v>40.19</v>
      </c>
    </row>
    <row r="309" spans="1:2" x14ac:dyDescent="0.3">
      <c r="A309" t="s">
        <v>359</v>
      </c>
      <c r="B309">
        <v>41.21</v>
      </c>
    </row>
    <row r="310" spans="1:2" x14ac:dyDescent="0.3">
      <c r="A310" t="s">
        <v>358</v>
      </c>
      <c r="B310">
        <v>42.96</v>
      </c>
    </row>
    <row r="311" spans="1:2" x14ac:dyDescent="0.3">
      <c r="A311" t="s">
        <v>357</v>
      </c>
      <c r="B311">
        <v>44.48</v>
      </c>
    </row>
    <row r="312" spans="1:2" x14ac:dyDescent="0.3">
      <c r="A312" t="s">
        <v>356</v>
      </c>
      <c r="B312">
        <v>45.59</v>
      </c>
    </row>
    <row r="313" spans="1:2" x14ac:dyDescent="0.3">
      <c r="A313" t="s">
        <v>355</v>
      </c>
      <c r="B313">
        <v>46.47</v>
      </c>
    </row>
    <row r="314" spans="1:2" x14ac:dyDescent="0.3">
      <c r="A314" t="s">
        <v>354</v>
      </c>
      <c r="B314">
        <v>47.68</v>
      </c>
    </row>
    <row r="315" spans="1:2" x14ac:dyDescent="0.3">
      <c r="A315" t="s">
        <v>353</v>
      </c>
      <c r="B315">
        <v>48.66</v>
      </c>
    </row>
    <row r="316" spans="1:2" x14ac:dyDescent="0.3">
      <c r="A316" t="s">
        <v>352</v>
      </c>
      <c r="B316">
        <v>49.97</v>
      </c>
    </row>
    <row r="317" spans="1:2" x14ac:dyDescent="0.3">
      <c r="A317" t="s">
        <v>351</v>
      </c>
      <c r="B317">
        <v>51.21</v>
      </c>
    </row>
    <row r="318" spans="1:2" x14ac:dyDescent="0.3">
      <c r="A318" t="s">
        <v>350</v>
      </c>
      <c r="B318">
        <v>51.93</v>
      </c>
    </row>
    <row r="319" spans="1:2" x14ac:dyDescent="0.3">
      <c r="A319" t="s">
        <v>349</v>
      </c>
      <c r="B319">
        <v>52.72</v>
      </c>
    </row>
    <row r="320" spans="1:2" x14ac:dyDescent="0.3">
      <c r="A320" t="s">
        <v>348</v>
      </c>
      <c r="B320">
        <v>53.56</v>
      </c>
    </row>
    <row r="321" spans="1:2" x14ac:dyDescent="0.3">
      <c r="A321" t="s">
        <v>347</v>
      </c>
      <c r="B321">
        <v>54.73</v>
      </c>
    </row>
    <row r="322" spans="1:2" x14ac:dyDescent="0.3">
      <c r="A322" t="s">
        <v>346</v>
      </c>
      <c r="B322">
        <v>55.86</v>
      </c>
    </row>
    <row r="323" spans="1:2" x14ac:dyDescent="0.3">
      <c r="A323" t="s">
        <v>345</v>
      </c>
      <c r="B323">
        <v>56.81</v>
      </c>
    </row>
    <row r="324" spans="1:2" x14ac:dyDescent="0.3">
      <c r="A324" t="s">
        <v>344</v>
      </c>
      <c r="B324">
        <v>57.33</v>
      </c>
    </row>
    <row r="325" spans="1:2" x14ac:dyDescent="0.3">
      <c r="A325" t="s">
        <v>343</v>
      </c>
      <c r="B325">
        <v>58.18</v>
      </c>
    </row>
    <row r="326" spans="1:2" x14ac:dyDescent="0.3">
      <c r="A326" t="s">
        <v>342</v>
      </c>
      <c r="B326">
        <v>58.96</v>
      </c>
    </row>
    <row r="327" spans="1:2" x14ac:dyDescent="0.3">
      <c r="A327" t="s">
        <v>341</v>
      </c>
      <c r="B327">
        <v>59.78</v>
      </c>
    </row>
    <row r="328" spans="1:2" x14ac:dyDescent="0.3">
      <c r="A328" t="s">
        <v>340</v>
      </c>
      <c r="B328">
        <v>61.02</v>
      </c>
    </row>
    <row r="329" spans="1:2" x14ac:dyDescent="0.3">
      <c r="A329" t="s">
        <v>339</v>
      </c>
      <c r="B329">
        <v>61.54</v>
      </c>
    </row>
    <row r="330" spans="1:2" x14ac:dyDescent="0.3">
      <c r="A330" t="s">
        <v>338</v>
      </c>
      <c r="B330">
        <v>62.37</v>
      </c>
    </row>
    <row r="331" spans="1:2" x14ac:dyDescent="0.3">
      <c r="A331" t="s">
        <v>337</v>
      </c>
      <c r="B331">
        <v>63.34</v>
      </c>
    </row>
    <row r="332" spans="1:2" x14ac:dyDescent="0.3">
      <c r="A332" t="s">
        <v>336</v>
      </c>
      <c r="B332">
        <v>64.27</v>
      </c>
    </row>
    <row r="333" spans="1:2" x14ac:dyDescent="0.3">
      <c r="A333" t="s">
        <v>335</v>
      </c>
      <c r="B333">
        <v>65.53</v>
      </c>
    </row>
    <row r="334" spans="1:2" x14ac:dyDescent="0.3">
      <c r="A334" t="s">
        <v>334</v>
      </c>
      <c r="B334">
        <v>66.510000000000005</v>
      </c>
    </row>
    <row r="335" spans="1:2" x14ac:dyDescent="0.3">
      <c r="A335" t="s">
        <v>333</v>
      </c>
      <c r="B335">
        <v>67.12</v>
      </c>
    </row>
    <row r="336" spans="1:2" x14ac:dyDescent="0.3">
      <c r="A336" t="s">
        <v>332</v>
      </c>
      <c r="B336">
        <v>68.45</v>
      </c>
    </row>
    <row r="337" spans="1:2" x14ac:dyDescent="0.3">
      <c r="A337" t="s">
        <v>331</v>
      </c>
      <c r="B337">
        <v>69.02</v>
      </c>
    </row>
    <row r="338" spans="1:2" x14ac:dyDescent="0.3">
      <c r="A338" t="s">
        <v>330</v>
      </c>
      <c r="B338">
        <v>69.59</v>
      </c>
    </row>
    <row r="339" spans="1:2" x14ac:dyDescent="0.3">
      <c r="A339" t="s">
        <v>329</v>
      </c>
      <c r="B339">
        <v>70.45</v>
      </c>
    </row>
    <row r="340" spans="1:2" x14ac:dyDescent="0.3">
      <c r="A340" t="s">
        <v>328</v>
      </c>
      <c r="B340">
        <v>72.09</v>
      </c>
    </row>
    <row r="341" spans="1:2" x14ac:dyDescent="0.3">
      <c r="A341" t="s">
        <v>500</v>
      </c>
      <c r="B341">
        <v>31.63</v>
      </c>
    </row>
    <row r="342" spans="1:2" x14ac:dyDescent="0.3">
      <c r="A342" t="s">
        <v>499</v>
      </c>
      <c r="B342">
        <v>31.63</v>
      </c>
    </row>
    <row r="343" spans="1:2" x14ac:dyDescent="0.3">
      <c r="A343" t="s">
        <v>498</v>
      </c>
      <c r="B343">
        <v>32.36</v>
      </c>
    </row>
    <row r="344" spans="1:2" x14ac:dyDescent="0.3">
      <c r="A344" t="s">
        <v>497</v>
      </c>
      <c r="B344">
        <v>33.090000000000003</v>
      </c>
    </row>
    <row r="345" spans="1:2" x14ac:dyDescent="0.3">
      <c r="A345" t="s">
        <v>496</v>
      </c>
      <c r="B345">
        <v>34.090000000000003</v>
      </c>
    </row>
    <row r="346" spans="1:2" x14ac:dyDescent="0.3">
      <c r="A346" t="s">
        <v>495</v>
      </c>
      <c r="B346">
        <v>35.33</v>
      </c>
    </row>
    <row r="347" spans="1:2" x14ac:dyDescent="0.3">
      <c r="A347" t="s">
        <v>494</v>
      </c>
      <c r="B347">
        <v>36.299999999999997</v>
      </c>
    </row>
    <row r="348" spans="1:2" x14ac:dyDescent="0.3">
      <c r="A348" t="s">
        <v>493</v>
      </c>
      <c r="B348">
        <v>36.76</v>
      </c>
    </row>
    <row r="349" spans="1:2" x14ac:dyDescent="0.3">
      <c r="A349" t="s">
        <v>492</v>
      </c>
      <c r="B349">
        <v>37.85</v>
      </c>
    </row>
    <row r="350" spans="1:2" x14ac:dyDescent="0.3">
      <c r="A350" t="s">
        <v>491</v>
      </c>
      <c r="B350">
        <v>38.69</v>
      </c>
    </row>
    <row r="351" spans="1:2" x14ac:dyDescent="0.3">
      <c r="A351" t="s">
        <v>490</v>
      </c>
      <c r="B351">
        <v>39.46</v>
      </c>
    </row>
    <row r="352" spans="1:2" x14ac:dyDescent="0.3">
      <c r="A352" t="s">
        <v>489</v>
      </c>
      <c r="B352">
        <v>40.42</v>
      </c>
    </row>
    <row r="353" spans="1:2" x14ac:dyDescent="0.3">
      <c r="A353" t="s">
        <v>488</v>
      </c>
      <c r="B353">
        <v>41.46</v>
      </c>
    </row>
    <row r="354" spans="1:2" x14ac:dyDescent="0.3">
      <c r="A354" t="s">
        <v>487</v>
      </c>
      <c r="B354">
        <v>42.2</v>
      </c>
    </row>
    <row r="355" spans="1:2" x14ac:dyDescent="0.3">
      <c r="A355" t="s">
        <v>486</v>
      </c>
      <c r="B355">
        <v>42.72</v>
      </c>
    </row>
    <row r="356" spans="1:2" x14ac:dyDescent="0.3">
      <c r="A356" t="s">
        <v>485</v>
      </c>
      <c r="B356">
        <v>43.48</v>
      </c>
    </row>
    <row r="357" spans="1:2" x14ac:dyDescent="0.3">
      <c r="A357" t="s">
        <v>484</v>
      </c>
      <c r="B357">
        <v>44.23</v>
      </c>
    </row>
    <row r="358" spans="1:2" x14ac:dyDescent="0.3">
      <c r="A358" t="s">
        <v>483</v>
      </c>
      <c r="B358">
        <v>45.31</v>
      </c>
    </row>
    <row r="359" spans="1:2" x14ac:dyDescent="0.3">
      <c r="A359" t="s">
        <v>482</v>
      </c>
      <c r="B359">
        <v>46.47</v>
      </c>
    </row>
    <row r="360" spans="1:2" x14ac:dyDescent="0.3">
      <c r="A360" t="s">
        <v>481</v>
      </c>
      <c r="B360">
        <v>47.09</v>
      </c>
    </row>
    <row r="361" spans="1:2" x14ac:dyDescent="0.3">
      <c r="A361" t="s">
        <v>480</v>
      </c>
      <c r="B361">
        <v>48</v>
      </c>
    </row>
    <row r="362" spans="1:2" x14ac:dyDescent="0.3">
      <c r="A362" t="s">
        <v>479</v>
      </c>
      <c r="B362">
        <v>48.99</v>
      </c>
    </row>
    <row r="363" spans="1:2" x14ac:dyDescent="0.3">
      <c r="A363" t="s">
        <v>478</v>
      </c>
      <c r="B363">
        <v>49.66</v>
      </c>
    </row>
    <row r="364" spans="1:2" x14ac:dyDescent="0.3">
      <c r="A364" t="s">
        <v>477</v>
      </c>
      <c r="B364">
        <v>50.57</v>
      </c>
    </row>
    <row r="365" spans="1:2" x14ac:dyDescent="0.3">
      <c r="A365" t="s">
        <v>476</v>
      </c>
      <c r="B365">
        <v>51.93</v>
      </c>
    </row>
    <row r="366" spans="1:2" x14ac:dyDescent="0.3">
      <c r="A366" t="s">
        <v>475</v>
      </c>
      <c r="B366">
        <v>53.13</v>
      </c>
    </row>
    <row r="367" spans="1:2" x14ac:dyDescent="0.3">
      <c r="A367" t="s">
        <v>474</v>
      </c>
      <c r="B367">
        <v>54.35</v>
      </c>
    </row>
    <row r="368" spans="1:2" x14ac:dyDescent="0.3">
      <c r="A368" t="s">
        <v>473</v>
      </c>
      <c r="B368">
        <v>55.46</v>
      </c>
    </row>
    <row r="369" spans="1:2" x14ac:dyDescent="0.3">
      <c r="A369" t="s">
        <v>472</v>
      </c>
      <c r="B369">
        <v>56.3</v>
      </c>
    </row>
    <row r="370" spans="1:2" x14ac:dyDescent="0.3">
      <c r="A370" t="s">
        <v>471</v>
      </c>
      <c r="B370">
        <v>57.79</v>
      </c>
    </row>
    <row r="371" spans="1:2" x14ac:dyDescent="0.3">
      <c r="A371" t="s">
        <v>470</v>
      </c>
      <c r="B371">
        <v>58.96</v>
      </c>
    </row>
    <row r="372" spans="1:2" x14ac:dyDescent="0.3">
      <c r="A372" t="s">
        <v>469</v>
      </c>
      <c r="B372">
        <v>60.6</v>
      </c>
    </row>
    <row r="373" spans="1:2" x14ac:dyDescent="0.3">
      <c r="A373" t="s">
        <v>468</v>
      </c>
      <c r="B373">
        <v>61.95</v>
      </c>
    </row>
    <row r="374" spans="1:2" x14ac:dyDescent="0.3">
      <c r="A374" t="s">
        <v>467</v>
      </c>
      <c r="B374">
        <v>62.86</v>
      </c>
    </row>
    <row r="375" spans="1:2" x14ac:dyDescent="0.3">
      <c r="A375" t="s">
        <v>466</v>
      </c>
      <c r="B375">
        <v>63.84</v>
      </c>
    </row>
    <row r="376" spans="1:2" x14ac:dyDescent="0.3">
      <c r="A376" t="s">
        <v>465</v>
      </c>
      <c r="B376">
        <v>64.66</v>
      </c>
    </row>
    <row r="377" spans="1:2" x14ac:dyDescent="0.3">
      <c r="A377" t="s">
        <v>464</v>
      </c>
      <c r="B377">
        <v>65.53</v>
      </c>
    </row>
    <row r="378" spans="1:2" x14ac:dyDescent="0.3">
      <c r="A378" t="s">
        <v>463</v>
      </c>
      <c r="B378">
        <v>66.510000000000005</v>
      </c>
    </row>
    <row r="379" spans="1:2" x14ac:dyDescent="0.3">
      <c r="A379" t="s">
        <v>462</v>
      </c>
      <c r="B379">
        <v>68.45</v>
      </c>
    </row>
    <row r="380" spans="1:2" x14ac:dyDescent="0.3">
      <c r="A380" t="s">
        <v>461</v>
      </c>
      <c r="B380">
        <v>69.02</v>
      </c>
    </row>
    <row r="381" spans="1:2" x14ac:dyDescent="0.3">
      <c r="A381" t="s">
        <v>460</v>
      </c>
      <c r="B381">
        <v>69.59</v>
      </c>
    </row>
    <row r="382" spans="1:2" x14ac:dyDescent="0.3">
      <c r="A382" t="s">
        <v>459</v>
      </c>
      <c r="B382">
        <v>70.45</v>
      </c>
    </row>
    <row r="383" spans="1:2" x14ac:dyDescent="0.3">
      <c r="A383" t="s">
        <v>458</v>
      </c>
      <c r="B383">
        <v>72.09</v>
      </c>
    </row>
    <row r="384" spans="1:2" x14ac:dyDescent="0.3">
      <c r="A384" t="s">
        <v>622</v>
      </c>
      <c r="B384">
        <v>31.5</v>
      </c>
    </row>
    <row r="385" spans="1:2" x14ac:dyDescent="0.3">
      <c r="A385" t="s">
        <v>621</v>
      </c>
      <c r="B385">
        <v>31.5</v>
      </c>
    </row>
    <row r="386" spans="1:2" x14ac:dyDescent="0.3">
      <c r="A386" t="s">
        <v>620</v>
      </c>
      <c r="B386">
        <v>31.5</v>
      </c>
    </row>
    <row r="387" spans="1:2" x14ac:dyDescent="0.3">
      <c r="A387" t="s">
        <v>619</v>
      </c>
      <c r="B387">
        <v>32.369999999999997</v>
      </c>
    </row>
    <row r="388" spans="1:2" x14ac:dyDescent="0.3">
      <c r="A388" t="s">
        <v>618</v>
      </c>
      <c r="B388">
        <v>33.25</v>
      </c>
    </row>
    <row r="389" spans="1:2" x14ac:dyDescent="0.3">
      <c r="A389" t="s">
        <v>617</v>
      </c>
      <c r="B389">
        <v>34.31</v>
      </c>
    </row>
    <row r="390" spans="1:2" x14ac:dyDescent="0.3">
      <c r="A390" t="s">
        <v>616</v>
      </c>
      <c r="B390">
        <v>35</v>
      </c>
    </row>
    <row r="391" spans="1:2" x14ac:dyDescent="0.3">
      <c r="A391" t="s">
        <v>615</v>
      </c>
      <c r="B391">
        <v>36.020000000000003</v>
      </c>
    </row>
    <row r="392" spans="1:2" x14ac:dyDescent="0.3">
      <c r="A392" t="s">
        <v>614</v>
      </c>
      <c r="B392">
        <v>36.75</v>
      </c>
    </row>
    <row r="393" spans="1:2" x14ac:dyDescent="0.3">
      <c r="A393" t="s">
        <v>613</v>
      </c>
      <c r="B393">
        <v>37.44</v>
      </c>
    </row>
    <row r="394" spans="1:2" x14ac:dyDescent="0.3">
      <c r="A394" t="s">
        <v>612</v>
      </c>
      <c r="B394">
        <v>38.49</v>
      </c>
    </row>
    <row r="395" spans="1:2" x14ac:dyDescent="0.3">
      <c r="A395" t="s">
        <v>611</v>
      </c>
      <c r="B395">
        <v>39.61</v>
      </c>
    </row>
    <row r="396" spans="1:2" x14ac:dyDescent="0.3">
      <c r="A396" t="s">
        <v>610</v>
      </c>
      <c r="B396">
        <v>40.61</v>
      </c>
    </row>
    <row r="397" spans="1:2" x14ac:dyDescent="0.3">
      <c r="A397" t="s">
        <v>609</v>
      </c>
      <c r="B397">
        <v>41.36</v>
      </c>
    </row>
    <row r="398" spans="1:2" x14ac:dyDescent="0.3">
      <c r="A398" t="s">
        <v>608</v>
      </c>
      <c r="B398">
        <v>42.05</v>
      </c>
    </row>
    <row r="399" spans="1:2" x14ac:dyDescent="0.3">
      <c r="A399" t="s">
        <v>607</v>
      </c>
      <c r="B399">
        <v>42.78</v>
      </c>
    </row>
    <row r="400" spans="1:2" x14ac:dyDescent="0.3">
      <c r="A400" t="s">
        <v>606</v>
      </c>
      <c r="B400">
        <v>43.51</v>
      </c>
    </row>
    <row r="401" spans="1:2" x14ac:dyDescent="0.3">
      <c r="A401" t="s">
        <v>605</v>
      </c>
      <c r="B401">
        <v>44.32</v>
      </c>
    </row>
    <row r="402" spans="1:2" x14ac:dyDescent="0.3">
      <c r="A402" t="s">
        <v>604</v>
      </c>
      <c r="B402">
        <v>45.21</v>
      </c>
    </row>
    <row r="403" spans="1:2" x14ac:dyDescent="0.3">
      <c r="A403" t="s">
        <v>603</v>
      </c>
      <c r="B403">
        <v>46.36</v>
      </c>
    </row>
    <row r="404" spans="1:2" x14ac:dyDescent="0.3">
      <c r="A404" t="s">
        <v>602</v>
      </c>
      <c r="B404">
        <v>47.52</v>
      </c>
    </row>
    <row r="405" spans="1:2" x14ac:dyDescent="0.3">
      <c r="A405" t="s">
        <v>601</v>
      </c>
      <c r="B405">
        <v>48.25</v>
      </c>
    </row>
    <row r="406" spans="1:2" x14ac:dyDescent="0.3">
      <c r="A406" t="s">
        <v>600</v>
      </c>
      <c r="B406">
        <v>49.3</v>
      </c>
    </row>
    <row r="407" spans="1:2" x14ac:dyDescent="0.3">
      <c r="A407" t="s">
        <v>599</v>
      </c>
      <c r="B407">
        <v>50.08</v>
      </c>
    </row>
    <row r="408" spans="1:2" x14ac:dyDescent="0.3">
      <c r="A408" t="s">
        <v>598</v>
      </c>
      <c r="B408">
        <v>51.14</v>
      </c>
    </row>
    <row r="409" spans="1:2" x14ac:dyDescent="0.3">
      <c r="A409" t="s">
        <v>597</v>
      </c>
      <c r="B409">
        <v>51.9</v>
      </c>
    </row>
    <row r="410" spans="1:2" x14ac:dyDescent="0.3">
      <c r="A410" t="s">
        <v>596</v>
      </c>
      <c r="B410">
        <v>52.96</v>
      </c>
    </row>
    <row r="411" spans="1:2" x14ac:dyDescent="0.3">
      <c r="A411" t="s">
        <v>595</v>
      </c>
      <c r="B411">
        <v>53.93</v>
      </c>
    </row>
    <row r="412" spans="1:2" x14ac:dyDescent="0.3">
      <c r="A412" t="s">
        <v>594</v>
      </c>
      <c r="B412">
        <v>55.46</v>
      </c>
    </row>
    <row r="413" spans="1:2" x14ac:dyDescent="0.3">
      <c r="A413" t="s">
        <v>593</v>
      </c>
      <c r="B413">
        <v>57.19</v>
      </c>
    </row>
    <row r="414" spans="1:2" x14ac:dyDescent="0.3">
      <c r="A414" t="s">
        <v>592</v>
      </c>
      <c r="B414">
        <v>58.5</v>
      </c>
    </row>
    <row r="415" spans="1:2" x14ac:dyDescent="0.3">
      <c r="A415" t="s">
        <v>591</v>
      </c>
      <c r="B415">
        <v>59.28</v>
      </c>
    </row>
    <row r="416" spans="1:2" x14ac:dyDescent="0.3">
      <c r="A416" t="s">
        <v>590</v>
      </c>
      <c r="B416">
        <v>60.65</v>
      </c>
    </row>
    <row r="417" spans="1:2" x14ac:dyDescent="0.3">
      <c r="A417" t="s">
        <v>589</v>
      </c>
      <c r="B417">
        <v>61.68</v>
      </c>
    </row>
    <row r="418" spans="1:2" x14ac:dyDescent="0.3">
      <c r="A418" t="s">
        <v>588</v>
      </c>
      <c r="B418">
        <v>62.4</v>
      </c>
    </row>
    <row r="419" spans="1:2" x14ac:dyDescent="0.3">
      <c r="A419" t="s">
        <v>587</v>
      </c>
      <c r="B419">
        <v>63.59</v>
      </c>
    </row>
    <row r="420" spans="1:2" x14ac:dyDescent="0.3">
      <c r="A420" t="s">
        <v>586</v>
      </c>
      <c r="B420">
        <v>64.83</v>
      </c>
    </row>
    <row r="421" spans="1:2" x14ac:dyDescent="0.3">
      <c r="A421" t="s">
        <v>585</v>
      </c>
      <c r="B421">
        <v>66.08</v>
      </c>
    </row>
    <row r="422" spans="1:2" x14ac:dyDescent="0.3">
      <c r="A422" t="s">
        <v>584</v>
      </c>
      <c r="B422">
        <v>66.59</v>
      </c>
    </row>
    <row r="423" spans="1:2" x14ac:dyDescent="0.3">
      <c r="A423" t="s">
        <v>583</v>
      </c>
      <c r="B423">
        <v>67.22</v>
      </c>
    </row>
    <row r="424" spans="1:2" x14ac:dyDescent="0.3">
      <c r="A424" t="s">
        <v>582</v>
      </c>
      <c r="B424">
        <v>67.930000000000007</v>
      </c>
    </row>
    <row r="425" spans="1:2" x14ac:dyDescent="0.3">
      <c r="A425" t="s">
        <v>581</v>
      </c>
      <c r="B425">
        <v>68.81</v>
      </c>
    </row>
    <row r="426" spans="1:2" x14ac:dyDescent="0.3">
      <c r="A426" t="s">
        <v>580</v>
      </c>
      <c r="B426">
        <v>70.12</v>
      </c>
    </row>
    <row r="427" spans="1:2" x14ac:dyDescent="0.3">
      <c r="A427" t="s">
        <v>579</v>
      </c>
      <c r="B427">
        <v>71</v>
      </c>
    </row>
    <row r="428" spans="1:2" x14ac:dyDescent="0.3">
      <c r="A428" t="s">
        <v>780</v>
      </c>
      <c r="B428">
        <v>31.5</v>
      </c>
    </row>
    <row r="429" spans="1:2" x14ac:dyDescent="0.3">
      <c r="A429" t="s">
        <v>779</v>
      </c>
      <c r="B429">
        <v>31.5</v>
      </c>
    </row>
    <row r="430" spans="1:2" x14ac:dyDescent="0.3">
      <c r="A430" t="s">
        <v>778</v>
      </c>
      <c r="B430">
        <v>32.369999999999997</v>
      </c>
    </row>
    <row r="431" spans="1:2" x14ac:dyDescent="0.3">
      <c r="A431" t="s">
        <v>777</v>
      </c>
      <c r="B431">
        <v>33.25</v>
      </c>
    </row>
    <row r="432" spans="1:2" x14ac:dyDescent="0.3">
      <c r="A432" t="s">
        <v>776</v>
      </c>
      <c r="B432">
        <v>34.31</v>
      </c>
    </row>
    <row r="433" spans="1:2" x14ac:dyDescent="0.3">
      <c r="A433" t="s">
        <v>775</v>
      </c>
      <c r="B433">
        <v>35.5</v>
      </c>
    </row>
    <row r="434" spans="1:2" x14ac:dyDescent="0.3">
      <c r="A434" t="s">
        <v>774</v>
      </c>
      <c r="B434">
        <v>36.75</v>
      </c>
    </row>
    <row r="435" spans="1:2" x14ac:dyDescent="0.3">
      <c r="A435" t="s">
        <v>773</v>
      </c>
      <c r="B435">
        <v>37.950000000000003</v>
      </c>
    </row>
    <row r="436" spans="1:2" x14ac:dyDescent="0.3">
      <c r="A436" t="s">
        <v>772</v>
      </c>
      <c r="B436">
        <v>39.07</v>
      </c>
    </row>
    <row r="437" spans="1:2" x14ac:dyDescent="0.3">
      <c r="A437" t="s">
        <v>771</v>
      </c>
      <c r="B437">
        <v>39.869999999999997</v>
      </c>
    </row>
    <row r="438" spans="1:2" x14ac:dyDescent="0.3">
      <c r="A438" t="s">
        <v>770</v>
      </c>
      <c r="B438">
        <v>40.85</v>
      </c>
    </row>
    <row r="439" spans="1:2" x14ac:dyDescent="0.3">
      <c r="A439" t="s">
        <v>769</v>
      </c>
      <c r="B439">
        <v>42.05</v>
      </c>
    </row>
    <row r="440" spans="1:2" x14ac:dyDescent="0.3">
      <c r="A440" t="s">
        <v>768</v>
      </c>
      <c r="B440">
        <v>43.04</v>
      </c>
    </row>
    <row r="441" spans="1:2" x14ac:dyDescent="0.3">
      <c r="A441" t="s">
        <v>767</v>
      </c>
      <c r="B441">
        <v>44.05</v>
      </c>
    </row>
    <row r="442" spans="1:2" x14ac:dyDescent="0.3">
      <c r="A442" t="s">
        <v>766</v>
      </c>
      <c r="B442">
        <v>44.89</v>
      </c>
    </row>
    <row r="443" spans="1:2" x14ac:dyDescent="0.3">
      <c r="A443" t="s">
        <v>765</v>
      </c>
      <c r="B443">
        <v>46.09</v>
      </c>
    </row>
    <row r="444" spans="1:2" x14ac:dyDescent="0.3">
      <c r="A444" t="s">
        <v>764</v>
      </c>
      <c r="B444">
        <v>46.93</v>
      </c>
    </row>
    <row r="445" spans="1:2" x14ac:dyDescent="0.3">
      <c r="A445" t="s">
        <v>763</v>
      </c>
      <c r="B445">
        <v>47.87</v>
      </c>
    </row>
    <row r="446" spans="1:2" x14ac:dyDescent="0.3">
      <c r="A446" t="s">
        <v>762</v>
      </c>
      <c r="B446">
        <v>48.97</v>
      </c>
    </row>
    <row r="447" spans="1:2" x14ac:dyDescent="0.3">
      <c r="A447" t="s">
        <v>761</v>
      </c>
      <c r="B447">
        <v>50.08</v>
      </c>
    </row>
    <row r="448" spans="1:2" x14ac:dyDescent="0.3">
      <c r="A448" t="s">
        <v>760</v>
      </c>
      <c r="B448">
        <v>51.48</v>
      </c>
    </row>
    <row r="449" spans="1:2" x14ac:dyDescent="0.3">
      <c r="A449" t="s">
        <v>759</v>
      </c>
      <c r="B449">
        <v>52.96</v>
      </c>
    </row>
    <row r="450" spans="1:2" x14ac:dyDescent="0.3">
      <c r="A450" t="s">
        <v>758</v>
      </c>
      <c r="B450">
        <v>53.93</v>
      </c>
    </row>
    <row r="451" spans="1:2" x14ac:dyDescent="0.3">
      <c r="A451" t="s">
        <v>757</v>
      </c>
      <c r="B451">
        <v>54.73</v>
      </c>
    </row>
    <row r="452" spans="1:2" x14ac:dyDescent="0.3">
      <c r="A452" t="s">
        <v>756</v>
      </c>
      <c r="B452">
        <v>55.84</v>
      </c>
    </row>
    <row r="453" spans="1:2" x14ac:dyDescent="0.3">
      <c r="A453" t="s">
        <v>755</v>
      </c>
      <c r="B453">
        <v>56.82</v>
      </c>
    </row>
    <row r="454" spans="1:2" x14ac:dyDescent="0.3">
      <c r="A454" t="s">
        <v>754</v>
      </c>
      <c r="B454">
        <v>57.63</v>
      </c>
    </row>
    <row r="455" spans="1:2" x14ac:dyDescent="0.3">
      <c r="A455" t="s">
        <v>753</v>
      </c>
      <c r="B455">
        <v>58.5</v>
      </c>
    </row>
    <row r="456" spans="1:2" x14ac:dyDescent="0.3">
      <c r="A456" t="s">
        <v>752</v>
      </c>
      <c r="B456">
        <v>59.72</v>
      </c>
    </row>
    <row r="457" spans="1:2" x14ac:dyDescent="0.3">
      <c r="A457" t="s">
        <v>751</v>
      </c>
      <c r="B457">
        <v>60.65</v>
      </c>
    </row>
    <row r="458" spans="1:2" x14ac:dyDescent="0.3">
      <c r="A458" t="s">
        <v>750</v>
      </c>
      <c r="B458">
        <v>61.37</v>
      </c>
    </row>
    <row r="459" spans="1:2" x14ac:dyDescent="0.3">
      <c r="A459" t="s">
        <v>749</v>
      </c>
      <c r="B459">
        <v>62.04</v>
      </c>
    </row>
    <row r="460" spans="1:2" x14ac:dyDescent="0.3">
      <c r="A460" t="s">
        <v>748</v>
      </c>
      <c r="B460">
        <v>62.84</v>
      </c>
    </row>
    <row r="461" spans="1:2" x14ac:dyDescent="0.3">
      <c r="A461" t="s">
        <v>747</v>
      </c>
      <c r="B461">
        <v>63.59</v>
      </c>
    </row>
    <row r="462" spans="1:2" x14ac:dyDescent="0.3">
      <c r="A462" t="s">
        <v>746</v>
      </c>
      <c r="B462">
        <v>64.83</v>
      </c>
    </row>
    <row r="463" spans="1:2" x14ac:dyDescent="0.3">
      <c r="A463" t="s">
        <v>745</v>
      </c>
      <c r="B463">
        <v>65.67</v>
      </c>
    </row>
    <row r="464" spans="1:2" x14ac:dyDescent="0.3">
      <c r="A464" t="s">
        <v>744</v>
      </c>
      <c r="B464">
        <v>66.59</v>
      </c>
    </row>
    <row r="465" spans="1:2" x14ac:dyDescent="0.3">
      <c r="A465" t="s">
        <v>743</v>
      </c>
      <c r="B465">
        <v>67.22</v>
      </c>
    </row>
    <row r="466" spans="1:2" x14ac:dyDescent="0.3">
      <c r="A466" t="s">
        <v>742</v>
      </c>
      <c r="B466">
        <v>67.930000000000007</v>
      </c>
    </row>
    <row r="467" spans="1:2" x14ac:dyDescent="0.3">
      <c r="A467" t="s">
        <v>741</v>
      </c>
      <c r="B467">
        <v>68.37</v>
      </c>
    </row>
    <row r="468" spans="1:2" x14ac:dyDescent="0.3">
      <c r="A468" t="s">
        <v>740</v>
      </c>
      <c r="B468">
        <v>68.81</v>
      </c>
    </row>
    <row r="469" spans="1:2" x14ac:dyDescent="0.3">
      <c r="A469" t="s">
        <v>739</v>
      </c>
      <c r="B469">
        <v>69.459999999999994</v>
      </c>
    </row>
    <row r="470" spans="1:2" x14ac:dyDescent="0.3">
      <c r="A470" t="s">
        <v>738</v>
      </c>
      <c r="B470">
        <v>70.12</v>
      </c>
    </row>
    <row r="471" spans="1:2" x14ac:dyDescent="0.3">
      <c r="A471" t="s">
        <v>737</v>
      </c>
      <c r="B471">
        <v>70.34</v>
      </c>
    </row>
    <row r="472" spans="1:2" x14ac:dyDescent="0.3">
      <c r="A472" t="s">
        <v>736</v>
      </c>
      <c r="B472">
        <v>70.56</v>
      </c>
    </row>
    <row r="473" spans="1:2" x14ac:dyDescent="0.3">
      <c r="A473" t="s">
        <v>735</v>
      </c>
      <c r="B473">
        <v>71</v>
      </c>
    </row>
    <row r="474" spans="1:2" x14ac:dyDescent="0.3">
      <c r="A474" t="s">
        <v>327</v>
      </c>
      <c r="B474">
        <v>31.63</v>
      </c>
    </row>
    <row r="475" spans="1:2" x14ac:dyDescent="0.3">
      <c r="A475" t="s">
        <v>326</v>
      </c>
      <c r="B475">
        <v>33.090000000000003</v>
      </c>
    </row>
    <row r="476" spans="1:2" x14ac:dyDescent="0.3">
      <c r="A476" t="s">
        <v>325</v>
      </c>
      <c r="B476">
        <v>34.090000000000003</v>
      </c>
    </row>
    <row r="477" spans="1:2" x14ac:dyDescent="0.3">
      <c r="A477" t="s">
        <v>324</v>
      </c>
      <c r="B477">
        <v>34.81</v>
      </c>
    </row>
    <row r="478" spans="1:2" x14ac:dyDescent="0.3">
      <c r="A478" t="s">
        <v>323</v>
      </c>
      <c r="B478">
        <v>36.299999999999997</v>
      </c>
    </row>
    <row r="479" spans="1:2" x14ac:dyDescent="0.3">
      <c r="A479" t="s">
        <v>322</v>
      </c>
      <c r="B479">
        <v>37.85</v>
      </c>
    </row>
    <row r="480" spans="1:2" x14ac:dyDescent="0.3">
      <c r="A480" t="s">
        <v>321</v>
      </c>
      <c r="B480">
        <v>38.96</v>
      </c>
    </row>
    <row r="481" spans="1:2" x14ac:dyDescent="0.3">
      <c r="A481" t="s">
        <v>320</v>
      </c>
      <c r="B481">
        <v>40.659999999999997</v>
      </c>
    </row>
    <row r="482" spans="1:2" x14ac:dyDescent="0.3">
      <c r="A482" t="s">
        <v>319</v>
      </c>
      <c r="B482">
        <v>42.72</v>
      </c>
    </row>
    <row r="483" spans="1:2" x14ac:dyDescent="0.3">
      <c r="A483" t="s">
        <v>318</v>
      </c>
      <c r="B483">
        <v>43.73</v>
      </c>
    </row>
    <row r="484" spans="1:2" x14ac:dyDescent="0.3">
      <c r="A484" t="s">
        <v>317</v>
      </c>
      <c r="B484">
        <v>44.76</v>
      </c>
    </row>
    <row r="485" spans="1:2" x14ac:dyDescent="0.3">
      <c r="A485" t="s">
        <v>316</v>
      </c>
      <c r="B485">
        <v>46.17</v>
      </c>
    </row>
    <row r="486" spans="1:2" x14ac:dyDescent="0.3">
      <c r="A486" t="s">
        <v>315</v>
      </c>
      <c r="B486">
        <v>47.68</v>
      </c>
    </row>
    <row r="487" spans="1:2" x14ac:dyDescent="0.3">
      <c r="A487" t="s">
        <v>314</v>
      </c>
      <c r="B487">
        <v>48.33</v>
      </c>
    </row>
    <row r="488" spans="1:2" x14ac:dyDescent="0.3">
      <c r="A488" t="s">
        <v>313</v>
      </c>
      <c r="B488">
        <v>49.66</v>
      </c>
    </row>
    <row r="489" spans="1:2" x14ac:dyDescent="0.3">
      <c r="A489" t="s">
        <v>312</v>
      </c>
      <c r="B489">
        <v>50.57</v>
      </c>
    </row>
    <row r="490" spans="1:2" x14ac:dyDescent="0.3">
      <c r="A490" t="s">
        <v>311</v>
      </c>
      <c r="B490">
        <v>51.21</v>
      </c>
    </row>
    <row r="491" spans="1:2" x14ac:dyDescent="0.3">
      <c r="A491" t="s">
        <v>310</v>
      </c>
      <c r="B491">
        <v>51.93</v>
      </c>
    </row>
    <row r="492" spans="1:2" x14ac:dyDescent="0.3">
      <c r="A492" t="s">
        <v>309</v>
      </c>
      <c r="B492">
        <v>53.13</v>
      </c>
    </row>
    <row r="493" spans="1:2" x14ac:dyDescent="0.3">
      <c r="A493" t="s">
        <v>308</v>
      </c>
      <c r="B493">
        <v>53.95</v>
      </c>
    </row>
    <row r="494" spans="1:2" x14ac:dyDescent="0.3">
      <c r="A494" t="s">
        <v>307</v>
      </c>
      <c r="B494">
        <v>54.35</v>
      </c>
    </row>
    <row r="495" spans="1:2" x14ac:dyDescent="0.3">
      <c r="A495" t="s">
        <v>306</v>
      </c>
      <c r="B495">
        <v>55.46</v>
      </c>
    </row>
    <row r="496" spans="1:2" x14ac:dyDescent="0.3">
      <c r="A496" t="s">
        <v>305</v>
      </c>
      <c r="B496">
        <v>56.3</v>
      </c>
    </row>
    <row r="497" spans="1:2" x14ac:dyDescent="0.3">
      <c r="A497" t="s">
        <v>304</v>
      </c>
      <c r="B497">
        <v>56.81</v>
      </c>
    </row>
    <row r="498" spans="1:2" x14ac:dyDescent="0.3">
      <c r="A498" t="s">
        <v>303</v>
      </c>
      <c r="B498">
        <v>58.18</v>
      </c>
    </row>
    <row r="499" spans="1:2" x14ac:dyDescent="0.3">
      <c r="A499" t="s">
        <v>302</v>
      </c>
      <c r="B499">
        <v>58.96</v>
      </c>
    </row>
    <row r="500" spans="1:2" x14ac:dyDescent="0.3">
      <c r="A500" t="s">
        <v>301</v>
      </c>
      <c r="B500">
        <v>59.78</v>
      </c>
    </row>
    <row r="501" spans="1:2" x14ac:dyDescent="0.3">
      <c r="A501" t="s">
        <v>300</v>
      </c>
      <c r="B501">
        <v>60.18</v>
      </c>
    </row>
    <row r="502" spans="1:2" x14ac:dyDescent="0.3">
      <c r="A502" t="s">
        <v>299</v>
      </c>
      <c r="B502">
        <v>61.02</v>
      </c>
    </row>
    <row r="503" spans="1:2" x14ac:dyDescent="0.3">
      <c r="A503" t="s">
        <v>298</v>
      </c>
      <c r="B503">
        <v>62.37</v>
      </c>
    </row>
    <row r="504" spans="1:2" x14ac:dyDescent="0.3">
      <c r="A504" t="s">
        <v>297</v>
      </c>
      <c r="B504">
        <v>62.86</v>
      </c>
    </row>
    <row r="505" spans="1:2" x14ac:dyDescent="0.3">
      <c r="A505" t="s">
        <v>296</v>
      </c>
      <c r="B505">
        <v>64.27</v>
      </c>
    </row>
    <row r="506" spans="1:2" x14ac:dyDescent="0.3">
      <c r="A506" t="s">
        <v>295</v>
      </c>
      <c r="B506">
        <v>65.12</v>
      </c>
    </row>
    <row r="507" spans="1:2" x14ac:dyDescent="0.3">
      <c r="A507" t="s">
        <v>294</v>
      </c>
      <c r="B507">
        <v>65.959999999999994</v>
      </c>
    </row>
    <row r="508" spans="1:2" x14ac:dyDescent="0.3">
      <c r="A508" t="s">
        <v>293</v>
      </c>
      <c r="B508">
        <v>66.510000000000005</v>
      </c>
    </row>
    <row r="509" spans="1:2" x14ac:dyDescent="0.3">
      <c r="A509" t="s">
        <v>292</v>
      </c>
      <c r="B509">
        <v>67.739999999999995</v>
      </c>
    </row>
    <row r="510" spans="1:2" x14ac:dyDescent="0.3">
      <c r="A510" t="s">
        <v>291</v>
      </c>
      <c r="B510">
        <v>69.59</v>
      </c>
    </row>
    <row r="511" spans="1:2" x14ac:dyDescent="0.3">
      <c r="A511" t="s">
        <v>290</v>
      </c>
      <c r="B511">
        <v>70.45</v>
      </c>
    </row>
    <row r="512" spans="1:2" x14ac:dyDescent="0.3">
      <c r="A512" t="s">
        <v>289</v>
      </c>
      <c r="B512">
        <v>72.09</v>
      </c>
    </row>
    <row r="513" spans="1:2" x14ac:dyDescent="0.3">
      <c r="A513" t="s">
        <v>202</v>
      </c>
      <c r="B513">
        <v>31.63</v>
      </c>
    </row>
    <row r="514" spans="1:2" x14ac:dyDescent="0.3">
      <c r="A514" t="s">
        <v>201</v>
      </c>
      <c r="B514">
        <v>32.36</v>
      </c>
    </row>
    <row r="515" spans="1:2" x14ac:dyDescent="0.3">
      <c r="A515" t="s">
        <v>200</v>
      </c>
      <c r="B515">
        <v>33.090000000000003</v>
      </c>
    </row>
    <row r="516" spans="1:2" x14ac:dyDescent="0.3">
      <c r="A516" t="s">
        <v>199</v>
      </c>
      <c r="B516">
        <v>34.090000000000003</v>
      </c>
    </row>
    <row r="517" spans="1:2" x14ac:dyDescent="0.3">
      <c r="A517" t="s">
        <v>198</v>
      </c>
      <c r="B517">
        <v>34.81</v>
      </c>
    </row>
    <row r="518" spans="1:2" x14ac:dyDescent="0.3">
      <c r="A518" t="s">
        <v>197</v>
      </c>
      <c r="B518">
        <v>35.840000000000003</v>
      </c>
    </row>
    <row r="519" spans="1:2" x14ac:dyDescent="0.3">
      <c r="A519" t="s">
        <v>196</v>
      </c>
      <c r="B519">
        <v>37.14</v>
      </c>
    </row>
    <row r="520" spans="1:2" x14ac:dyDescent="0.3">
      <c r="A520" t="s">
        <v>195</v>
      </c>
      <c r="B520">
        <v>37.85</v>
      </c>
    </row>
    <row r="521" spans="1:2" x14ac:dyDescent="0.3">
      <c r="A521" t="s">
        <v>194</v>
      </c>
      <c r="B521">
        <v>38.69</v>
      </c>
    </row>
    <row r="522" spans="1:2" x14ac:dyDescent="0.3">
      <c r="A522" t="s">
        <v>193</v>
      </c>
      <c r="B522">
        <v>39.71</v>
      </c>
    </row>
    <row r="523" spans="1:2" x14ac:dyDescent="0.3">
      <c r="A523" t="s">
        <v>192</v>
      </c>
      <c r="B523">
        <v>40.93</v>
      </c>
    </row>
    <row r="524" spans="1:2" x14ac:dyDescent="0.3">
      <c r="A524" t="s">
        <v>191</v>
      </c>
      <c r="B524">
        <v>41.71</v>
      </c>
    </row>
    <row r="525" spans="1:2" x14ac:dyDescent="0.3">
      <c r="A525" t="s">
        <v>190</v>
      </c>
      <c r="B525">
        <v>42.47</v>
      </c>
    </row>
    <row r="526" spans="1:2" x14ac:dyDescent="0.3">
      <c r="A526" t="s">
        <v>189</v>
      </c>
      <c r="B526">
        <v>43.48</v>
      </c>
    </row>
    <row r="527" spans="1:2" x14ac:dyDescent="0.3">
      <c r="A527" t="s">
        <v>188</v>
      </c>
      <c r="B527">
        <v>44.48</v>
      </c>
    </row>
    <row r="528" spans="1:2" x14ac:dyDescent="0.3">
      <c r="A528" t="s">
        <v>187</v>
      </c>
      <c r="B528">
        <v>45.03</v>
      </c>
    </row>
    <row r="529" spans="1:2" x14ac:dyDescent="0.3">
      <c r="A529" t="s">
        <v>186</v>
      </c>
      <c r="B529">
        <v>45.59</v>
      </c>
    </row>
    <row r="530" spans="1:2" x14ac:dyDescent="0.3">
      <c r="A530" t="s">
        <v>185</v>
      </c>
      <c r="B530">
        <v>46.17</v>
      </c>
    </row>
    <row r="531" spans="1:2" x14ac:dyDescent="0.3">
      <c r="A531" t="s">
        <v>184</v>
      </c>
      <c r="B531">
        <v>47.09</v>
      </c>
    </row>
    <row r="532" spans="1:2" x14ac:dyDescent="0.3">
      <c r="A532" t="s">
        <v>183</v>
      </c>
      <c r="B532">
        <v>48</v>
      </c>
    </row>
    <row r="533" spans="1:2" x14ac:dyDescent="0.3">
      <c r="A533" t="s">
        <v>182</v>
      </c>
      <c r="B533">
        <v>48.66</v>
      </c>
    </row>
    <row r="534" spans="1:2" x14ac:dyDescent="0.3">
      <c r="A534" t="s">
        <v>181</v>
      </c>
      <c r="B534">
        <v>49.33</v>
      </c>
    </row>
    <row r="535" spans="1:2" x14ac:dyDescent="0.3">
      <c r="A535" t="s">
        <v>180</v>
      </c>
      <c r="B535">
        <v>50.27</v>
      </c>
    </row>
    <row r="536" spans="1:2" x14ac:dyDescent="0.3">
      <c r="A536" t="s">
        <v>179</v>
      </c>
      <c r="B536">
        <v>51.21</v>
      </c>
    </row>
    <row r="537" spans="1:2" x14ac:dyDescent="0.3">
      <c r="A537" t="s">
        <v>178</v>
      </c>
      <c r="B537">
        <v>51.93</v>
      </c>
    </row>
    <row r="538" spans="1:2" x14ac:dyDescent="0.3">
      <c r="A538" t="s">
        <v>177</v>
      </c>
      <c r="B538">
        <v>53.13</v>
      </c>
    </row>
    <row r="539" spans="1:2" x14ac:dyDescent="0.3">
      <c r="A539" t="s">
        <v>176</v>
      </c>
      <c r="B539">
        <v>54.35</v>
      </c>
    </row>
    <row r="540" spans="1:2" x14ac:dyDescent="0.3">
      <c r="A540" t="s">
        <v>175</v>
      </c>
      <c r="B540">
        <v>55.86</v>
      </c>
    </row>
    <row r="541" spans="1:2" x14ac:dyDescent="0.3">
      <c r="A541" t="s">
        <v>174</v>
      </c>
      <c r="B541">
        <v>56.81</v>
      </c>
    </row>
    <row r="542" spans="1:2" x14ac:dyDescent="0.3">
      <c r="A542" t="s">
        <v>173</v>
      </c>
      <c r="B542">
        <v>58.18</v>
      </c>
    </row>
    <row r="543" spans="1:2" x14ac:dyDescent="0.3">
      <c r="A543" t="s">
        <v>172</v>
      </c>
      <c r="B543">
        <v>59.78</v>
      </c>
    </row>
    <row r="544" spans="1:2" x14ac:dyDescent="0.3">
      <c r="A544" t="s">
        <v>171</v>
      </c>
      <c r="B544">
        <v>61.54</v>
      </c>
    </row>
    <row r="545" spans="1:2" x14ac:dyDescent="0.3">
      <c r="A545" t="s">
        <v>170</v>
      </c>
      <c r="B545">
        <v>62.86</v>
      </c>
    </row>
    <row r="546" spans="1:2" x14ac:dyDescent="0.3">
      <c r="A546" t="s">
        <v>169</v>
      </c>
      <c r="B546">
        <v>63.84</v>
      </c>
    </row>
    <row r="547" spans="1:2" x14ac:dyDescent="0.3">
      <c r="A547" t="s">
        <v>168</v>
      </c>
      <c r="B547">
        <v>65.53</v>
      </c>
    </row>
    <row r="548" spans="1:2" x14ac:dyDescent="0.3">
      <c r="A548" t="s">
        <v>167</v>
      </c>
      <c r="B548">
        <v>67.12</v>
      </c>
    </row>
    <row r="549" spans="1:2" x14ac:dyDescent="0.3">
      <c r="A549" t="s">
        <v>166</v>
      </c>
      <c r="B549">
        <v>67.739999999999995</v>
      </c>
    </row>
    <row r="550" spans="1:2" x14ac:dyDescent="0.3">
      <c r="A550" t="s">
        <v>165</v>
      </c>
      <c r="B550">
        <v>68.45</v>
      </c>
    </row>
    <row r="551" spans="1:2" x14ac:dyDescent="0.3">
      <c r="A551" t="s">
        <v>164</v>
      </c>
      <c r="B551">
        <v>70.45</v>
      </c>
    </row>
    <row r="552" spans="1:2" x14ac:dyDescent="0.3">
      <c r="A552" t="s">
        <v>163</v>
      </c>
      <c r="B552">
        <v>72.09</v>
      </c>
    </row>
    <row r="553" spans="1:2" x14ac:dyDescent="0.3">
      <c r="A553" t="s">
        <v>934</v>
      </c>
      <c r="B553">
        <v>34.25</v>
      </c>
    </row>
    <row r="554" spans="1:2" x14ac:dyDescent="0.3">
      <c r="A554" t="s">
        <v>933</v>
      </c>
      <c r="B554">
        <v>34.25</v>
      </c>
    </row>
    <row r="555" spans="1:2" x14ac:dyDescent="0.3">
      <c r="A555" t="s">
        <v>932</v>
      </c>
      <c r="B555">
        <v>35.369999999999997</v>
      </c>
    </row>
    <row r="556" spans="1:2" x14ac:dyDescent="0.3">
      <c r="A556" t="s">
        <v>931</v>
      </c>
      <c r="B556">
        <v>36.25</v>
      </c>
    </row>
    <row r="557" spans="1:2" x14ac:dyDescent="0.3">
      <c r="A557" t="s">
        <v>930</v>
      </c>
      <c r="B557">
        <v>37.35</v>
      </c>
    </row>
    <row r="558" spans="1:2" x14ac:dyDescent="0.3">
      <c r="A558" t="s">
        <v>929</v>
      </c>
      <c r="B558">
        <v>38.6</v>
      </c>
    </row>
    <row r="559" spans="1:2" x14ac:dyDescent="0.3">
      <c r="A559" t="s">
        <v>928</v>
      </c>
      <c r="B559">
        <v>39.53</v>
      </c>
    </row>
    <row r="560" spans="1:2" x14ac:dyDescent="0.3">
      <c r="A560" t="s">
        <v>927</v>
      </c>
      <c r="B560">
        <v>40.880000000000003</v>
      </c>
    </row>
    <row r="561" spans="1:2" x14ac:dyDescent="0.3">
      <c r="A561" t="s">
        <v>926</v>
      </c>
      <c r="B561">
        <v>42.25</v>
      </c>
    </row>
    <row r="562" spans="1:2" x14ac:dyDescent="0.3">
      <c r="A562" t="s">
        <v>925</v>
      </c>
      <c r="B562">
        <v>43.7</v>
      </c>
    </row>
    <row r="563" spans="1:2" x14ac:dyDescent="0.3">
      <c r="A563" t="s">
        <v>924</v>
      </c>
      <c r="B563">
        <v>45.26</v>
      </c>
    </row>
    <row r="564" spans="1:2" x14ac:dyDescent="0.3">
      <c r="A564" t="s">
        <v>923</v>
      </c>
      <c r="B564">
        <v>46.41</v>
      </c>
    </row>
    <row r="565" spans="1:2" x14ac:dyDescent="0.3">
      <c r="A565" t="s">
        <v>922</v>
      </c>
      <c r="B565">
        <v>47.76</v>
      </c>
    </row>
    <row r="566" spans="1:2" x14ac:dyDescent="0.3">
      <c r="A566" t="s">
        <v>921</v>
      </c>
      <c r="B566">
        <v>49.39</v>
      </c>
    </row>
    <row r="567" spans="1:2" x14ac:dyDescent="0.3">
      <c r="A567" t="s">
        <v>920</v>
      </c>
      <c r="B567">
        <v>50.5</v>
      </c>
    </row>
    <row r="568" spans="1:2" x14ac:dyDescent="0.3">
      <c r="A568" t="s">
        <v>919</v>
      </c>
      <c r="B568">
        <v>51.36</v>
      </c>
    </row>
    <row r="569" spans="1:2" x14ac:dyDescent="0.3">
      <c r="A569" t="s">
        <v>918</v>
      </c>
      <c r="B569">
        <v>52.28</v>
      </c>
    </row>
    <row r="570" spans="1:2" x14ac:dyDescent="0.3">
      <c r="A570" t="s">
        <v>917</v>
      </c>
      <c r="B570">
        <v>52.91</v>
      </c>
    </row>
    <row r="571" spans="1:2" x14ac:dyDescent="0.3">
      <c r="A571" t="s">
        <v>916</v>
      </c>
      <c r="B571">
        <v>53.27</v>
      </c>
    </row>
    <row r="572" spans="1:2" x14ac:dyDescent="0.3">
      <c r="A572" t="s">
        <v>915</v>
      </c>
      <c r="B572">
        <v>53.64</v>
      </c>
    </row>
    <row r="573" spans="1:2" x14ac:dyDescent="0.3">
      <c r="A573" t="s">
        <v>914</v>
      </c>
      <c r="B573">
        <v>54.1</v>
      </c>
    </row>
    <row r="574" spans="1:2" x14ac:dyDescent="0.3">
      <c r="A574" t="s">
        <v>913</v>
      </c>
      <c r="B574">
        <v>54.44</v>
      </c>
    </row>
    <row r="575" spans="1:2" x14ac:dyDescent="0.3">
      <c r="A575" t="s">
        <v>912</v>
      </c>
      <c r="B575">
        <v>54.79</v>
      </c>
    </row>
    <row r="576" spans="1:2" x14ac:dyDescent="0.3">
      <c r="A576" t="s">
        <v>911</v>
      </c>
      <c r="B576">
        <v>55.35</v>
      </c>
    </row>
    <row r="577" spans="1:2" x14ac:dyDescent="0.3">
      <c r="A577" t="s">
        <v>910</v>
      </c>
      <c r="B577">
        <v>55.69</v>
      </c>
    </row>
    <row r="578" spans="1:2" x14ac:dyDescent="0.3">
      <c r="A578" t="s">
        <v>909</v>
      </c>
      <c r="B578">
        <v>56.27</v>
      </c>
    </row>
    <row r="579" spans="1:2" x14ac:dyDescent="0.3">
      <c r="A579" t="s">
        <v>908</v>
      </c>
      <c r="B579">
        <v>56.97</v>
      </c>
    </row>
    <row r="580" spans="1:2" x14ac:dyDescent="0.3">
      <c r="A580" t="s">
        <v>907</v>
      </c>
      <c r="B580">
        <v>57.35</v>
      </c>
    </row>
    <row r="581" spans="1:2" x14ac:dyDescent="0.3">
      <c r="A581" t="s">
        <v>906</v>
      </c>
      <c r="B581">
        <v>58.36</v>
      </c>
    </row>
    <row r="582" spans="1:2" x14ac:dyDescent="0.3">
      <c r="A582" t="s">
        <v>905</v>
      </c>
      <c r="B582">
        <v>59.27</v>
      </c>
    </row>
    <row r="583" spans="1:2" x14ac:dyDescent="0.3">
      <c r="A583" t="s">
        <v>904</v>
      </c>
      <c r="B583">
        <v>60.04</v>
      </c>
    </row>
    <row r="584" spans="1:2" x14ac:dyDescent="0.3">
      <c r="A584" t="s">
        <v>903</v>
      </c>
      <c r="B584">
        <v>61.3</v>
      </c>
    </row>
    <row r="585" spans="1:2" x14ac:dyDescent="0.3">
      <c r="A585" t="s">
        <v>902</v>
      </c>
      <c r="B585">
        <v>66.09</v>
      </c>
    </row>
    <row r="586" spans="1:2" x14ac:dyDescent="0.3">
      <c r="A586" t="s">
        <v>901</v>
      </c>
      <c r="B586">
        <v>68.7</v>
      </c>
    </row>
    <row r="587" spans="1:2" x14ac:dyDescent="0.3">
      <c r="A587" t="s">
        <v>900</v>
      </c>
      <c r="B587">
        <v>70.38</v>
      </c>
    </row>
    <row r="588" spans="1:2" x14ac:dyDescent="0.3">
      <c r="A588" t="s">
        <v>899</v>
      </c>
      <c r="B588">
        <v>73.12</v>
      </c>
    </row>
    <row r="589" spans="1:2" x14ac:dyDescent="0.3">
      <c r="A589" t="s">
        <v>1107</v>
      </c>
      <c r="B589">
        <v>34.25</v>
      </c>
    </row>
    <row r="590" spans="1:2" x14ac:dyDescent="0.3">
      <c r="A590" t="s">
        <v>1106</v>
      </c>
      <c r="B590">
        <v>34.25</v>
      </c>
    </row>
    <row r="591" spans="1:2" x14ac:dyDescent="0.3">
      <c r="A591" t="s">
        <v>1105</v>
      </c>
      <c r="B591">
        <v>34.25</v>
      </c>
    </row>
    <row r="592" spans="1:2" x14ac:dyDescent="0.3">
      <c r="A592" t="s">
        <v>1104</v>
      </c>
      <c r="B592">
        <v>35.369999999999997</v>
      </c>
    </row>
    <row r="593" spans="1:2" x14ac:dyDescent="0.3">
      <c r="A593" t="s">
        <v>1103</v>
      </c>
      <c r="B593">
        <v>36.25</v>
      </c>
    </row>
    <row r="594" spans="1:2" x14ac:dyDescent="0.3">
      <c r="A594" t="s">
        <v>1102</v>
      </c>
      <c r="B594">
        <v>36.97</v>
      </c>
    </row>
    <row r="595" spans="1:2" x14ac:dyDescent="0.3">
      <c r="A595" t="s">
        <v>1101</v>
      </c>
      <c r="B595">
        <v>38.06</v>
      </c>
    </row>
    <row r="596" spans="1:2" x14ac:dyDescent="0.3">
      <c r="A596" t="s">
        <v>1100</v>
      </c>
      <c r="B596">
        <v>39.299999999999997</v>
      </c>
    </row>
    <row r="597" spans="1:2" x14ac:dyDescent="0.3">
      <c r="A597" t="s">
        <v>1099</v>
      </c>
      <c r="B597">
        <v>40.340000000000003</v>
      </c>
    </row>
    <row r="598" spans="1:2" x14ac:dyDescent="0.3">
      <c r="A598" t="s">
        <v>1098</v>
      </c>
      <c r="B598">
        <v>42.43</v>
      </c>
    </row>
    <row r="599" spans="1:2" x14ac:dyDescent="0.3">
      <c r="A599" t="s">
        <v>1097</v>
      </c>
      <c r="B599">
        <v>45.54</v>
      </c>
    </row>
    <row r="600" spans="1:2" x14ac:dyDescent="0.3">
      <c r="A600" t="s">
        <v>1096</v>
      </c>
      <c r="B600">
        <v>48.08</v>
      </c>
    </row>
    <row r="601" spans="1:2" x14ac:dyDescent="0.3">
      <c r="A601" t="s">
        <v>1095</v>
      </c>
      <c r="B601">
        <v>51.72</v>
      </c>
    </row>
    <row r="602" spans="1:2" x14ac:dyDescent="0.3">
      <c r="A602" t="s">
        <v>1094</v>
      </c>
      <c r="B602">
        <v>54.44</v>
      </c>
    </row>
    <row r="603" spans="1:2" x14ac:dyDescent="0.3">
      <c r="A603" t="s">
        <v>1093</v>
      </c>
      <c r="B603">
        <v>56.27</v>
      </c>
    </row>
    <row r="604" spans="1:2" x14ac:dyDescent="0.3">
      <c r="A604" t="s">
        <v>1092</v>
      </c>
      <c r="B604">
        <v>57.99</v>
      </c>
    </row>
    <row r="605" spans="1:2" x14ac:dyDescent="0.3">
      <c r="A605" t="s">
        <v>1091</v>
      </c>
      <c r="B605">
        <v>59.27</v>
      </c>
    </row>
    <row r="606" spans="1:2" x14ac:dyDescent="0.3">
      <c r="A606" t="s">
        <v>1090</v>
      </c>
      <c r="B606">
        <v>60.52</v>
      </c>
    </row>
    <row r="607" spans="1:2" x14ac:dyDescent="0.3">
      <c r="A607" t="s">
        <v>1089</v>
      </c>
      <c r="B607">
        <v>61.3</v>
      </c>
    </row>
    <row r="608" spans="1:2" x14ac:dyDescent="0.3">
      <c r="A608" t="s">
        <v>1088</v>
      </c>
      <c r="B608">
        <v>61.62</v>
      </c>
    </row>
    <row r="609" spans="1:2" x14ac:dyDescent="0.3">
      <c r="A609" t="s">
        <v>1087</v>
      </c>
      <c r="B609">
        <v>61.95</v>
      </c>
    </row>
    <row r="610" spans="1:2" x14ac:dyDescent="0.3">
      <c r="A610" t="s">
        <v>1086</v>
      </c>
      <c r="B610">
        <v>62.14</v>
      </c>
    </row>
    <row r="611" spans="1:2" x14ac:dyDescent="0.3">
      <c r="A611" t="s">
        <v>1085</v>
      </c>
      <c r="B611">
        <v>62.33</v>
      </c>
    </row>
    <row r="612" spans="1:2" x14ac:dyDescent="0.3">
      <c r="A612" t="s">
        <v>1084</v>
      </c>
      <c r="B612">
        <v>62.53</v>
      </c>
    </row>
    <row r="613" spans="1:2" x14ac:dyDescent="0.3">
      <c r="A613" t="s">
        <v>1083</v>
      </c>
      <c r="B613">
        <v>62.72</v>
      </c>
    </row>
    <row r="614" spans="1:2" x14ac:dyDescent="0.3">
      <c r="A614" t="s">
        <v>1082</v>
      </c>
      <c r="B614">
        <v>62.91</v>
      </c>
    </row>
    <row r="615" spans="1:2" x14ac:dyDescent="0.3">
      <c r="A615" t="s">
        <v>1081</v>
      </c>
      <c r="B615">
        <v>63.11</v>
      </c>
    </row>
    <row r="616" spans="1:2" x14ac:dyDescent="0.3">
      <c r="A616" t="s">
        <v>1080</v>
      </c>
      <c r="B616">
        <v>63.31</v>
      </c>
    </row>
    <row r="617" spans="1:2" x14ac:dyDescent="0.3">
      <c r="A617" t="s">
        <v>1079</v>
      </c>
      <c r="B617">
        <v>63.51</v>
      </c>
    </row>
    <row r="618" spans="1:2" x14ac:dyDescent="0.3">
      <c r="A618" t="s">
        <v>1078</v>
      </c>
      <c r="B618">
        <v>63.71</v>
      </c>
    </row>
    <row r="619" spans="1:2" x14ac:dyDescent="0.3">
      <c r="A619" t="s">
        <v>1077</v>
      </c>
      <c r="B619">
        <v>63.91</v>
      </c>
    </row>
    <row r="620" spans="1:2" x14ac:dyDescent="0.3">
      <c r="A620" t="s">
        <v>1076</v>
      </c>
      <c r="B620">
        <v>64.11</v>
      </c>
    </row>
    <row r="621" spans="1:2" x14ac:dyDescent="0.3">
      <c r="A621" t="s">
        <v>1075</v>
      </c>
      <c r="B621">
        <v>64.31</v>
      </c>
    </row>
    <row r="622" spans="1:2" x14ac:dyDescent="0.3">
      <c r="A622" t="s">
        <v>1074</v>
      </c>
      <c r="B622">
        <v>64.510000000000005</v>
      </c>
    </row>
    <row r="623" spans="1:2" x14ac:dyDescent="0.3">
      <c r="A623" t="s">
        <v>1073</v>
      </c>
      <c r="B623">
        <v>64.900000000000006</v>
      </c>
    </row>
    <row r="624" spans="1:2" x14ac:dyDescent="0.3">
      <c r="A624" t="s">
        <v>1072</v>
      </c>
      <c r="B624">
        <v>65.3</v>
      </c>
    </row>
    <row r="625" spans="1:2" x14ac:dyDescent="0.3">
      <c r="A625" t="s">
        <v>1071</v>
      </c>
      <c r="B625">
        <v>65.69</v>
      </c>
    </row>
    <row r="626" spans="1:2" x14ac:dyDescent="0.3">
      <c r="A626" t="s">
        <v>1070</v>
      </c>
      <c r="B626">
        <v>66.09</v>
      </c>
    </row>
    <row r="627" spans="1:2" x14ac:dyDescent="0.3">
      <c r="A627" t="s">
        <v>1069</v>
      </c>
      <c r="B627">
        <v>66.489999999999995</v>
      </c>
    </row>
    <row r="628" spans="1:2" x14ac:dyDescent="0.3">
      <c r="A628" t="s">
        <v>1068</v>
      </c>
      <c r="B628">
        <v>66.900000000000006</v>
      </c>
    </row>
    <row r="629" spans="1:2" x14ac:dyDescent="0.3">
      <c r="A629" t="s">
        <v>1067</v>
      </c>
      <c r="B629">
        <v>67.31</v>
      </c>
    </row>
    <row r="630" spans="1:2" x14ac:dyDescent="0.3">
      <c r="A630" t="s">
        <v>1066</v>
      </c>
      <c r="B630">
        <v>68.09</v>
      </c>
    </row>
    <row r="631" spans="1:2" x14ac:dyDescent="0.3">
      <c r="A631" t="s">
        <v>1065</v>
      </c>
      <c r="B631">
        <v>68.7</v>
      </c>
    </row>
    <row r="632" spans="1:2" x14ac:dyDescent="0.3">
      <c r="A632" t="s">
        <v>1064</v>
      </c>
      <c r="B632">
        <v>69.72</v>
      </c>
    </row>
    <row r="633" spans="1:2" x14ac:dyDescent="0.3">
      <c r="A633" t="s">
        <v>1063</v>
      </c>
      <c r="B633">
        <v>70.38</v>
      </c>
    </row>
    <row r="634" spans="1:2" x14ac:dyDescent="0.3">
      <c r="A634" t="s">
        <v>1062</v>
      </c>
      <c r="B634">
        <v>71.83</v>
      </c>
    </row>
    <row r="635" spans="1:2" x14ac:dyDescent="0.3">
      <c r="A635" t="s">
        <v>79</v>
      </c>
      <c r="B635">
        <v>31.63</v>
      </c>
    </row>
    <row r="636" spans="1:2" x14ac:dyDescent="0.3">
      <c r="A636" t="s">
        <v>78</v>
      </c>
      <c r="B636">
        <v>31.63</v>
      </c>
    </row>
    <row r="637" spans="1:2" x14ac:dyDescent="0.3">
      <c r="A637" t="s">
        <v>77</v>
      </c>
      <c r="B637">
        <v>31.63</v>
      </c>
    </row>
    <row r="638" spans="1:2" x14ac:dyDescent="0.3">
      <c r="A638" t="s">
        <v>76</v>
      </c>
      <c r="B638">
        <v>33.090000000000003</v>
      </c>
    </row>
    <row r="639" spans="1:2" x14ac:dyDescent="0.3">
      <c r="A639" t="s">
        <v>75</v>
      </c>
      <c r="B639">
        <v>34.090000000000003</v>
      </c>
    </row>
    <row r="640" spans="1:2" x14ac:dyDescent="0.3">
      <c r="A640" t="s">
        <v>74</v>
      </c>
      <c r="B640">
        <v>35.33</v>
      </c>
    </row>
    <row r="641" spans="1:2" x14ac:dyDescent="0.3">
      <c r="A641" t="s">
        <v>73</v>
      </c>
      <c r="B641">
        <v>36.299999999999997</v>
      </c>
    </row>
    <row r="642" spans="1:2" x14ac:dyDescent="0.3">
      <c r="A642" t="s">
        <v>72</v>
      </c>
      <c r="B642">
        <v>37.53</v>
      </c>
    </row>
    <row r="643" spans="1:2" x14ac:dyDescent="0.3">
      <c r="A643" t="s">
        <v>71</v>
      </c>
      <c r="B643">
        <v>38.96</v>
      </c>
    </row>
    <row r="644" spans="1:2" x14ac:dyDescent="0.3">
      <c r="A644" t="s">
        <v>70</v>
      </c>
      <c r="B644">
        <v>40.19</v>
      </c>
    </row>
    <row r="645" spans="1:2" x14ac:dyDescent="0.3">
      <c r="A645" t="s">
        <v>69</v>
      </c>
      <c r="B645">
        <v>41.46</v>
      </c>
    </row>
    <row r="646" spans="1:2" x14ac:dyDescent="0.3">
      <c r="A646" t="s">
        <v>68</v>
      </c>
      <c r="B646">
        <v>42.96</v>
      </c>
    </row>
    <row r="647" spans="1:2" x14ac:dyDescent="0.3">
      <c r="A647" t="s">
        <v>67</v>
      </c>
      <c r="B647">
        <v>44.76</v>
      </c>
    </row>
    <row r="648" spans="1:2" x14ac:dyDescent="0.3">
      <c r="A648" t="s">
        <v>66</v>
      </c>
      <c r="B648">
        <v>46.17</v>
      </c>
    </row>
    <row r="649" spans="1:2" x14ac:dyDescent="0.3">
      <c r="A649" t="s">
        <v>65</v>
      </c>
      <c r="B649">
        <v>47.68</v>
      </c>
    </row>
    <row r="650" spans="1:2" x14ac:dyDescent="0.3">
      <c r="A650" t="s">
        <v>64</v>
      </c>
      <c r="B650">
        <v>49.33</v>
      </c>
    </row>
    <row r="651" spans="1:2" x14ac:dyDescent="0.3">
      <c r="A651" t="s">
        <v>63</v>
      </c>
      <c r="B651">
        <v>49.97</v>
      </c>
    </row>
    <row r="652" spans="1:2" x14ac:dyDescent="0.3">
      <c r="A652" t="s">
        <v>62</v>
      </c>
      <c r="B652">
        <v>51.21</v>
      </c>
    </row>
    <row r="653" spans="1:2" x14ac:dyDescent="0.3">
      <c r="A653" t="s">
        <v>61</v>
      </c>
      <c r="B653">
        <v>52.28</v>
      </c>
    </row>
    <row r="654" spans="1:2" x14ac:dyDescent="0.3">
      <c r="A654" t="s">
        <v>60</v>
      </c>
      <c r="B654">
        <v>52.72</v>
      </c>
    </row>
    <row r="655" spans="1:2" x14ac:dyDescent="0.3">
      <c r="A655" t="s">
        <v>59</v>
      </c>
      <c r="B655">
        <v>53.56</v>
      </c>
    </row>
    <row r="656" spans="1:2" x14ac:dyDescent="0.3">
      <c r="A656" t="s">
        <v>58</v>
      </c>
      <c r="B656">
        <v>54.35</v>
      </c>
    </row>
    <row r="657" spans="1:2" x14ac:dyDescent="0.3">
      <c r="A657" t="s">
        <v>57</v>
      </c>
      <c r="B657">
        <v>54.73</v>
      </c>
    </row>
    <row r="658" spans="1:2" x14ac:dyDescent="0.3">
      <c r="A658" t="s">
        <v>56</v>
      </c>
      <c r="B658">
        <v>55.46</v>
      </c>
    </row>
    <row r="659" spans="1:2" x14ac:dyDescent="0.3">
      <c r="A659" t="s">
        <v>55</v>
      </c>
      <c r="B659">
        <v>56.3</v>
      </c>
    </row>
    <row r="660" spans="1:2" x14ac:dyDescent="0.3">
      <c r="A660" t="s">
        <v>54</v>
      </c>
      <c r="B660">
        <v>56.81</v>
      </c>
    </row>
    <row r="661" spans="1:2" x14ac:dyDescent="0.3">
      <c r="A661" t="s">
        <v>53</v>
      </c>
      <c r="B661">
        <v>57.79</v>
      </c>
    </row>
    <row r="662" spans="1:2" x14ac:dyDescent="0.3">
      <c r="A662" t="s">
        <v>52</v>
      </c>
      <c r="B662">
        <v>58.57</v>
      </c>
    </row>
    <row r="663" spans="1:2" x14ac:dyDescent="0.3">
      <c r="A663" t="s">
        <v>51</v>
      </c>
      <c r="B663">
        <v>59.35</v>
      </c>
    </row>
    <row r="664" spans="1:2" x14ac:dyDescent="0.3">
      <c r="A664" t="s">
        <v>50</v>
      </c>
      <c r="B664">
        <v>59.78</v>
      </c>
    </row>
    <row r="665" spans="1:2" x14ac:dyDescent="0.3">
      <c r="A665" t="s">
        <v>49</v>
      </c>
      <c r="B665">
        <v>61.02</v>
      </c>
    </row>
    <row r="666" spans="1:2" x14ac:dyDescent="0.3">
      <c r="A666" t="s">
        <v>48</v>
      </c>
      <c r="B666">
        <v>61.95</v>
      </c>
    </row>
    <row r="667" spans="1:2" x14ac:dyDescent="0.3">
      <c r="A667" t="s">
        <v>47</v>
      </c>
      <c r="B667">
        <v>62.86</v>
      </c>
    </row>
    <row r="668" spans="1:2" x14ac:dyDescent="0.3">
      <c r="A668" t="s">
        <v>46</v>
      </c>
      <c r="B668">
        <v>63.34</v>
      </c>
    </row>
    <row r="669" spans="1:2" x14ac:dyDescent="0.3">
      <c r="A669" t="s">
        <v>45</v>
      </c>
      <c r="B669">
        <v>64.66</v>
      </c>
    </row>
    <row r="670" spans="1:2" x14ac:dyDescent="0.3">
      <c r="A670" t="s">
        <v>44</v>
      </c>
      <c r="B670">
        <v>65.53</v>
      </c>
    </row>
    <row r="671" spans="1:2" x14ac:dyDescent="0.3">
      <c r="A671" t="s">
        <v>43</v>
      </c>
      <c r="B671">
        <v>66.510000000000005</v>
      </c>
    </row>
    <row r="672" spans="1:2" x14ac:dyDescent="0.3">
      <c r="A672" t="s">
        <v>42</v>
      </c>
      <c r="B672">
        <v>67.739999999999995</v>
      </c>
    </row>
    <row r="673" spans="1:2" x14ac:dyDescent="0.3">
      <c r="A673" t="s">
        <v>41</v>
      </c>
      <c r="B673">
        <v>69.59</v>
      </c>
    </row>
    <row r="674" spans="1:2" x14ac:dyDescent="0.3">
      <c r="A674" t="s">
        <v>1012</v>
      </c>
      <c r="B674">
        <v>34.25</v>
      </c>
    </row>
    <row r="675" spans="1:2" x14ac:dyDescent="0.3">
      <c r="A675" t="s">
        <v>1011</v>
      </c>
      <c r="B675">
        <v>34.25</v>
      </c>
    </row>
    <row r="676" spans="1:2" x14ac:dyDescent="0.3">
      <c r="A676" t="s">
        <v>1010</v>
      </c>
      <c r="B676">
        <v>34.25</v>
      </c>
    </row>
    <row r="677" spans="1:2" x14ac:dyDescent="0.3">
      <c r="A677" t="s">
        <v>1009</v>
      </c>
      <c r="B677">
        <v>35.369999999999997</v>
      </c>
    </row>
    <row r="678" spans="1:2" x14ac:dyDescent="0.3">
      <c r="A678" t="s">
        <v>1008</v>
      </c>
      <c r="B678">
        <v>36.97</v>
      </c>
    </row>
    <row r="679" spans="1:2" x14ac:dyDescent="0.3">
      <c r="A679" t="s">
        <v>1007</v>
      </c>
      <c r="B679">
        <v>37.69</v>
      </c>
    </row>
    <row r="680" spans="1:2" x14ac:dyDescent="0.3">
      <c r="A680" t="s">
        <v>1006</v>
      </c>
      <c r="B680">
        <v>38.369999999999997</v>
      </c>
    </row>
    <row r="681" spans="1:2" x14ac:dyDescent="0.3">
      <c r="A681" t="s">
        <v>1005</v>
      </c>
      <c r="B681">
        <v>39.53</v>
      </c>
    </row>
    <row r="682" spans="1:2" x14ac:dyDescent="0.3">
      <c r="A682" t="s">
        <v>1004</v>
      </c>
      <c r="B682">
        <v>40.520000000000003</v>
      </c>
    </row>
    <row r="683" spans="1:2" x14ac:dyDescent="0.3">
      <c r="A683" t="s">
        <v>1003</v>
      </c>
      <c r="B683">
        <v>41.38</v>
      </c>
    </row>
    <row r="684" spans="1:2" x14ac:dyDescent="0.3">
      <c r="A684" t="s">
        <v>1002</v>
      </c>
      <c r="B684">
        <v>42.07</v>
      </c>
    </row>
    <row r="685" spans="1:2" x14ac:dyDescent="0.3">
      <c r="A685" t="s">
        <v>1001</v>
      </c>
      <c r="B685">
        <v>43.03</v>
      </c>
    </row>
    <row r="686" spans="1:2" x14ac:dyDescent="0.3">
      <c r="A686" t="s">
        <v>1000</v>
      </c>
      <c r="B686">
        <v>43.49</v>
      </c>
    </row>
    <row r="687" spans="1:2" x14ac:dyDescent="0.3">
      <c r="A687" t="s">
        <v>999</v>
      </c>
      <c r="B687">
        <v>44.31</v>
      </c>
    </row>
    <row r="688" spans="1:2" x14ac:dyDescent="0.3">
      <c r="A688" t="s">
        <v>998</v>
      </c>
      <c r="B688">
        <v>45.02</v>
      </c>
    </row>
    <row r="689" spans="1:2" x14ac:dyDescent="0.3">
      <c r="A689" t="s">
        <v>997</v>
      </c>
      <c r="B689">
        <v>45.54</v>
      </c>
    </row>
    <row r="690" spans="1:2" x14ac:dyDescent="0.3">
      <c r="A690" t="s">
        <v>996</v>
      </c>
      <c r="B690">
        <v>46.13</v>
      </c>
    </row>
    <row r="691" spans="1:2" x14ac:dyDescent="0.3">
      <c r="A691" t="s">
        <v>995</v>
      </c>
      <c r="B691">
        <v>46.99</v>
      </c>
    </row>
    <row r="692" spans="1:2" x14ac:dyDescent="0.3">
      <c r="A692" t="s">
        <v>994</v>
      </c>
      <c r="B692">
        <v>47.76</v>
      </c>
    </row>
    <row r="693" spans="1:2" x14ac:dyDescent="0.3">
      <c r="A693" t="s">
        <v>993</v>
      </c>
      <c r="B693">
        <v>48.54</v>
      </c>
    </row>
    <row r="694" spans="1:2" x14ac:dyDescent="0.3">
      <c r="A694" t="s">
        <v>992</v>
      </c>
      <c r="B694">
        <v>49.7</v>
      </c>
    </row>
    <row r="695" spans="1:2" x14ac:dyDescent="0.3">
      <c r="A695" t="s">
        <v>991</v>
      </c>
      <c r="B695">
        <v>50.5</v>
      </c>
    </row>
    <row r="696" spans="1:2" x14ac:dyDescent="0.3">
      <c r="A696" t="s">
        <v>990</v>
      </c>
      <c r="B696">
        <v>51.36</v>
      </c>
    </row>
    <row r="697" spans="1:2" x14ac:dyDescent="0.3">
      <c r="A697" t="s">
        <v>989</v>
      </c>
      <c r="B697">
        <v>52.28</v>
      </c>
    </row>
    <row r="698" spans="1:2" x14ac:dyDescent="0.3">
      <c r="A698" t="s">
        <v>988</v>
      </c>
      <c r="B698">
        <v>53.27</v>
      </c>
    </row>
    <row r="699" spans="1:2" x14ac:dyDescent="0.3">
      <c r="A699" t="s">
        <v>987</v>
      </c>
      <c r="B699">
        <v>54.1</v>
      </c>
    </row>
    <row r="700" spans="1:2" x14ac:dyDescent="0.3">
      <c r="A700" t="s">
        <v>986</v>
      </c>
      <c r="B700">
        <v>55.35</v>
      </c>
    </row>
    <row r="701" spans="1:2" x14ac:dyDescent="0.3">
      <c r="A701" t="s">
        <v>985</v>
      </c>
      <c r="B701">
        <v>56.27</v>
      </c>
    </row>
    <row r="702" spans="1:2" x14ac:dyDescent="0.3">
      <c r="A702" t="s">
        <v>984</v>
      </c>
      <c r="B702">
        <v>56.97</v>
      </c>
    </row>
    <row r="703" spans="1:2" x14ac:dyDescent="0.3">
      <c r="A703" t="s">
        <v>983</v>
      </c>
      <c r="B703">
        <v>57.99</v>
      </c>
    </row>
    <row r="704" spans="1:2" x14ac:dyDescent="0.3">
      <c r="A704" t="s">
        <v>982</v>
      </c>
      <c r="B704">
        <v>59.27</v>
      </c>
    </row>
    <row r="705" spans="1:2" x14ac:dyDescent="0.3">
      <c r="A705" t="s">
        <v>981</v>
      </c>
      <c r="B705">
        <v>60.04</v>
      </c>
    </row>
    <row r="706" spans="1:2" x14ac:dyDescent="0.3">
      <c r="A706" t="s">
        <v>980</v>
      </c>
      <c r="B706">
        <v>60.92</v>
      </c>
    </row>
    <row r="707" spans="1:2" x14ac:dyDescent="0.3">
      <c r="A707" t="s">
        <v>979</v>
      </c>
      <c r="B707">
        <v>64.510000000000005</v>
      </c>
    </row>
    <row r="708" spans="1:2" x14ac:dyDescent="0.3">
      <c r="A708" t="s">
        <v>978</v>
      </c>
      <c r="B708">
        <v>68.09</v>
      </c>
    </row>
    <row r="709" spans="1:2" x14ac:dyDescent="0.3">
      <c r="A709" t="s">
        <v>977</v>
      </c>
      <c r="B709">
        <v>69.13</v>
      </c>
    </row>
    <row r="710" spans="1:2" x14ac:dyDescent="0.3">
      <c r="A710" t="s">
        <v>976</v>
      </c>
      <c r="B710">
        <v>70.849999999999994</v>
      </c>
    </row>
    <row r="711" spans="1:2" x14ac:dyDescent="0.3">
      <c r="A711" t="s">
        <v>975</v>
      </c>
      <c r="B711">
        <v>71.83</v>
      </c>
    </row>
    <row r="712" spans="1:2" x14ac:dyDescent="0.3">
      <c r="A712" t="s">
        <v>974</v>
      </c>
      <c r="B712">
        <v>73.12</v>
      </c>
    </row>
    <row r="713" spans="1:2" x14ac:dyDescent="0.3">
      <c r="A713" t="s">
        <v>411</v>
      </c>
      <c r="B713">
        <v>31.63</v>
      </c>
    </row>
    <row r="714" spans="1:2" x14ac:dyDescent="0.3">
      <c r="A714" t="s">
        <v>410</v>
      </c>
      <c r="B714">
        <v>31.63</v>
      </c>
    </row>
    <row r="715" spans="1:2" x14ac:dyDescent="0.3">
      <c r="A715" t="s">
        <v>409</v>
      </c>
      <c r="B715">
        <v>33.090000000000003</v>
      </c>
    </row>
    <row r="716" spans="1:2" x14ac:dyDescent="0.3">
      <c r="A716" t="s">
        <v>408</v>
      </c>
      <c r="B716">
        <v>34.81</v>
      </c>
    </row>
    <row r="717" spans="1:2" x14ac:dyDescent="0.3">
      <c r="A717" t="s">
        <v>407</v>
      </c>
      <c r="B717">
        <v>35.840000000000003</v>
      </c>
    </row>
    <row r="718" spans="1:2" x14ac:dyDescent="0.3">
      <c r="A718" t="s">
        <v>406</v>
      </c>
      <c r="B718">
        <v>36.76</v>
      </c>
    </row>
    <row r="719" spans="1:2" x14ac:dyDescent="0.3">
      <c r="A719" t="s">
        <v>405</v>
      </c>
      <c r="B719">
        <v>37.53</v>
      </c>
    </row>
    <row r="720" spans="1:2" x14ac:dyDescent="0.3">
      <c r="A720" t="s">
        <v>404</v>
      </c>
      <c r="B720">
        <v>38.42</v>
      </c>
    </row>
    <row r="721" spans="1:2" x14ac:dyDescent="0.3">
      <c r="A721" t="s">
        <v>403</v>
      </c>
      <c r="B721">
        <v>39.46</v>
      </c>
    </row>
    <row r="722" spans="1:2" x14ac:dyDescent="0.3">
      <c r="A722" t="s">
        <v>402</v>
      </c>
      <c r="B722">
        <v>40.19</v>
      </c>
    </row>
    <row r="723" spans="1:2" x14ac:dyDescent="0.3">
      <c r="A723" t="s">
        <v>401</v>
      </c>
      <c r="B723">
        <v>40.93</v>
      </c>
    </row>
    <row r="724" spans="1:2" x14ac:dyDescent="0.3">
      <c r="A724" t="s">
        <v>400</v>
      </c>
      <c r="B724">
        <v>41.71</v>
      </c>
    </row>
    <row r="725" spans="1:2" x14ac:dyDescent="0.3">
      <c r="A725" t="s">
        <v>399</v>
      </c>
      <c r="B725">
        <v>42.96</v>
      </c>
    </row>
    <row r="726" spans="1:2" x14ac:dyDescent="0.3">
      <c r="A726" t="s">
        <v>398</v>
      </c>
      <c r="B726">
        <v>44.23</v>
      </c>
    </row>
    <row r="727" spans="1:2" x14ac:dyDescent="0.3">
      <c r="A727" t="s">
        <v>397</v>
      </c>
      <c r="B727">
        <v>45.03</v>
      </c>
    </row>
    <row r="728" spans="1:2" x14ac:dyDescent="0.3">
      <c r="A728" t="s">
        <v>396</v>
      </c>
      <c r="B728">
        <v>45.87</v>
      </c>
    </row>
    <row r="729" spans="1:2" x14ac:dyDescent="0.3">
      <c r="A729" t="s">
        <v>395</v>
      </c>
      <c r="B729">
        <v>46.47</v>
      </c>
    </row>
    <row r="730" spans="1:2" x14ac:dyDescent="0.3">
      <c r="A730" t="s">
        <v>394</v>
      </c>
      <c r="B730">
        <v>47.68</v>
      </c>
    </row>
    <row r="731" spans="1:2" x14ac:dyDescent="0.3">
      <c r="A731" t="s">
        <v>393</v>
      </c>
      <c r="B731">
        <v>48.99</v>
      </c>
    </row>
    <row r="732" spans="1:2" x14ac:dyDescent="0.3">
      <c r="A732" t="s">
        <v>392</v>
      </c>
      <c r="B732">
        <v>49.97</v>
      </c>
    </row>
    <row r="733" spans="1:2" x14ac:dyDescent="0.3">
      <c r="A733" t="s">
        <v>391</v>
      </c>
      <c r="B733">
        <v>50.57</v>
      </c>
    </row>
    <row r="734" spans="1:2" x14ac:dyDescent="0.3">
      <c r="A734" t="s">
        <v>390</v>
      </c>
      <c r="B734">
        <v>51.21</v>
      </c>
    </row>
    <row r="735" spans="1:2" x14ac:dyDescent="0.3">
      <c r="A735" t="s">
        <v>389</v>
      </c>
      <c r="B735">
        <v>52.28</v>
      </c>
    </row>
    <row r="736" spans="1:2" x14ac:dyDescent="0.3">
      <c r="A736" t="s">
        <v>388</v>
      </c>
      <c r="B736">
        <v>53.56</v>
      </c>
    </row>
    <row r="737" spans="1:2" x14ac:dyDescent="0.3">
      <c r="A737" t="s">
        <v>387</v>
      </c>
      <c r="B737">
        <v>54.73</v>
      </c>
    </row>
    <row r="738" spans="1:2" x14ac:dyDescent="0.3">
      <c r="A738" t="s">
        <v>386</v>
      </c>
      <c r="B738">
        <v>55.46</v>
      </c>
    </row>
    <row r="739" spans="1:2" x14ac:dyDescent="0.3">
      <c r="A739" t="s">
        <v>385</v>
      </c>
      <c r="B739">
        <v>56.81</v>
      </c>
    </row>
    <row r="740" spans="1:2" x14ac:dyDescent="0.3">
      <c r="A740" t="s">
        <v>384</v>
      </c>
      <c r="B740">
        <v>57.79</v>
      </c>
    </row>
    <row r="741" spans="1:2" x14ac:dyDescent="0.3">
      <c r="A741" t="s">
        <v>383</v>
      </c>
      <c r="B741">
        <v>58.96</v>
      </c>
    </row>
    <row r="742" spans="1:2" x14ac:dyDescent="0.3">
      <c r="A742" t="s">
        <v>382</v>
      </c>
      <c r="B742">
        <v>60.18</v>
      </c>
    </row>
    <row r="743" spans="1:2" x14ac:dyDescent="0.3">
      <c r="A743" t="s">
        <v>381</v>
      </c>
      <c r="B743">
        <v>61.02</v>
      </c>
    </row>
    <row r="744" spans="1:2" x14ac:dyDescent="0.3">
      <c r="A744" t="s">
        <v>380</v>
      </c>
      <c r="B744">
        <v>61.95</v>
      </c>
    </row>
    <row r="745" spans="1:2" x14ac:dyDescent="0.3">
      <c r="A745" t="s">
        <v>379</v>
      </c>
      <c r="B745">
        <v>62.86</v>
      </c>
    </row>
    <row r="746" spans="1:2" x14ac:dyDescent="0.3">
      <c r="A746" t="s">
        <v>378</v>
      </c>
      <c r="B746">
        <v>64.27</v>
      </c>
    </row>
    <row r="747" spans="1:2" x14ac:dyDescent="0.3">
      <c r="A747" t="s">
        <v>377</v>
      </c>
      <c r="B747">
        <v>65.53</v>
      </c>
    </row>
    <row r="748" spans="1:2" x14ac:dyDescent="0.3">
      <c r="A748" t="s">
        <v>376</v>
      </c>
      <c r="B748">
        <v>66.510000000000005</v>
      </c>
    </row>
    <row r="749" spans="1:2" x14ac:dyDescent="0.3">
      <c r="A749" t="s">
        <v>375</v>
      </c>
      <c r="B749">
        <v>67.12</v>
      </c>
    </row>
    <row r="750" spans="1:2" x14ac:dyDescent="0.3">
      <c r="A750" t="s">
        <v>374</v>
      </c>
      <c r="B750">
        <v>68.45</v>
      </c>
    </row>
    <row r="751" spans="1:2" x14ac:dyDescent="0.3">
      <c r="A751" t="s">
        <v>373</v>
      </c>
      <c r="B751">
        <v>69.59</v>
      </c>
    </row>
    <row r="752" spans="1:2" x14ac:dyDescent="0.3">
      <c r="A752" t="s">
        <v>372</v>
      </c>
      <c r="B752">
        <v>70.45</v>
      </c>
    </row>
    <row r="753" spans="1:2" x14ac:dyDescent="0.3">
      <c r="A753" t="s">
        <v>371</v>
      </c>
      <c r="B753">
        <v>72.09</v>
      </c>
    </row>
    <row r="754" spans="1:2" x14ac:dyDescent="0.3">
      <c r="A754" t="s">
        <v>973</v>
      </c>
      <c r="B754">
        <v>34.25</v>
      </c>
    </row>
    <row r="755" spans="1:2" x14ac:dyDescent="0.3">
      <c r="A755" t="s">
        <v>972</v>
      </c>
      <c r="B755">
        <v>34.25</v>
      </c>
    </row>
    <row r="756" spans="1:2" x14ac:dyDescent="0.3">
      <c r="A756" t="s">
        <v>971</v>
      </c>
      <c r="B756">
        <v>34.25</v>
      </c>
    </row>
    <row r="757" spans="1:2" x14ac:dyDescent="0.3">
      <c r="A757" t="s">
        <v>970</v>
      </c>
      <c r="B757">
        <v>34.25</v>
      </c>
    </row>
    <row r="758" spans="1:2" x14ac:dyDescent="0.3">
      <c r="A758" t="s">
        <v>969</v>
      </c>
      <c r="B758">
        <v>35.369999999999997</v>
      </c>
    </row>
    <row r="759" spans="1:2" x14ac:dyDescent="0.3">
      <c r="A759" t="s">
        <v>968</v>
      </c>
      <c r="B759">
        <v>36.25</v>
      </c>
    </row>
    <row r="760" spans="1:2" x14ac:dyDescent="0.3">
      <c r="A760" t="s">
        <v>967</v>
      </c>
      <c r="B760">
        <v>36.97</v>
      </c>
    </row>
    <row r="761" spans="1:2" x14ac:dyDescent="0.3">
      <c r="A761" t="s">
        <v>966</v>
      </c>
      <c r="B761">
        <v>38.06</v>
      </c>
    </row>
    <row r="762" spans="1:2" x14ac:dyDescent="0.3">
      <c r="A762" t="s">
        <v>965</v>
      </c>
      <c r="B762">
        <v>39.07</v>
      </c>
    </row>
    <row r="763" spans="1:2" x14ac:dyDescent="0.3">
      <c r="A763" t="s">
        <v>964</v>
      </c>
      <c r="B763">
        <v>39.94</v>
      </c>
    </row>
    <row r="764" spans="1:2" x14ac:dyDescent="0.3">
      <c r="A764" t="s">
        <v>963</v>
      </c>
      <c r="B764">
        <v>40.880000000000003</v>
      </c>
    </row>
    <row r="765" spans="1:2" x14ac:dyDescent="0.3">
      <c r="A765" t="s">
        <v>962</v>
      </c>
      <c r="B765">
        <v>41.88</v>
      </c>
    </row>
    <row r="766" spans="1:2" x14ac:dyDescent="0.3">
      <c r="A766" t="s">
        <v>961</v>
      </c>
      <c r="B766">
        <v>42.43</v>
      </c>
    </row>
    <row r="767" spans="1:2" x14ac:dyDescent="0.3">
      <c r="A767" t="s">
        <v>960</v>
      </c>
      <c r="B767">
        <v>42.85</v>
      </c>
    </row>
    <row r="768" spans="1:2" x14ac:dyDescent="0.3">
      <c r="A768" t="s">
        <v>959</v>
      </c>
      <c r="B768">
        <v>43.7</v>
      </c>
    </row>
    <row r="769" spans="1:2" x14ac:dyDescent="0.3">
      <c r="A769" t="s">
        <v>958</v>
      </c>
      <c r="B769">
        <v>44.31</v>
      </c>
    </row>
    <row r="770" spans="1:2" x14ac:dyDescent="0.3">
      <c r="A770" t="s">
        <v>957</v>
      </c>
      <c r="B770">
        <v>44.6</v>
      </c>
    </row>
    <row r="771" spans="1:2" x14ac:dyDescent="0.3">
      <c r="A771" t="s">
        <v>956</v>
      </c>
      <c r="B771">
        <v>45.26</v>
      </c>
    </row>
    <row r="772" spans="1:2" x14ac:dyDescent="0.3">
      <c r="A772" t="s">
        <v>955</v>
      </c>
      <c r="B772">
        <v>45.83</v>
      </c>
    </row>
    <row r="773" spans="1:2" x14ac:dyDescent="0.3">
      <c r="A773" t="s">
        <v>954</v>
      </c>
      <c r="B773">
        <v>46.41</v>
      </c>
    </row>
    <row r="774" spans="1:2" x14ac:dyDescent="0.3">
      <c r="A774" t="s">
        <v>953</v>
      </c>
      <c r="B774">
        <v>46.99</v>
      </c>
    </row>
    <row r="775" spans="1:2" x14ac:dyDescent="0.3">
      <c r="A775" t="s">
        <v>952</v>
      </c>
      <c r="B775">
        <v>48.08</v>
      </c>
    </row>
    <row r="776" spans="1:2" x14ac:dyDescent="0.3">
      <c r="A776" t="s">
        <v>951</v>
      </c>
      <c r="B776">
        <v>48.54</v>
      </c>
    </row>
    <row r="777" spans="1:2" x14ac:dyDescent="0.3">
      <c r="A777" t="s">
        <v>950</v>
      </c>
      <c r="B777">
        <v>49.7</v>
      </c>
    </row>
    <row r="778" spans="1:2" x14ac:dyDescent="0.3">
      <c r="A778" t="s">
        <v>949</v>
      </c>
      <c r="B778">
        <v>50.92</v>
      </c>
    </row>
    <row r="779" spans="1:2" x14ac:dyDescent="0.3">
      <c r="A779" t="s">
        <v>948</v>
      </c>
      <c r="B779">
        <v>51.36</v>
      </c>
    </row>
    <row r="780" spans="1:2" x14ac:dyDescent="0.3">
      <c r="A780" t="s">
        <v>947</v>
      </c>
      <c r="B780">
        <v>52.58</v>
      </c>
    </row>
    <row r="781" spans="1:2" x14ac:dyDescent="0.3">
      <c r="A781" t="s">
        <v>946</v>
      </c>
      <c r="B781">
        <v>53.64</v>
      </c>
    </row>
    <row r="782" spans="1:2" x14ac:dyDescent="0.3">
      <c r="A782" t="s">
        <v>945</v>
      </c>
      <c r="B782">
        <v>54.79</v>
      </c>
    </row>
    <row r="783" spans="1:2" x14ac:dyDescent="0.3">
      <c r="A783" t="s">
        <v>944</v>
      </c>
      <c r="B783">
        <v>55.69</v>
      </c>
    </row>
    <row r="784" spans="1:2" x14ac:dyDescent="0.3">
      <c r="A784" t="s">
        <v>943</v>
      </c>
      <c r="B784">
        <v>56.97</v>
      </c>
    </row>
    <row r="785" spans="1:2" x14ac:dyDescent="0.3">
      <c r="A785" t="s">
        <v>942</v>
      </c>
      <c r="B785">
        <v>57.99</v>
      </c>
    </row>
    <row r="786" spans="1:2" x14ac:dyDescent="0.3">
      <c r="A786" t="s">
        <v>941</v>
      </c>
      <c r="B786">
        <v>58.66</v>
      </c>
    </row>
    <row r="787" spans="1:2" x14ac:dyDescent="0.3">
      <c r="A787" t="s">
        <v>940</v>
      </c>
      <c r="B787">
        <v>60.52</v>
      </c>
    </row>
    <row r="788" spans="1:2" x14ac:dyDescent="0.3">
      <c r="A788" t="s">
        <v>939</v>
      </c>
      <c r="B788">
        <v>61.3</v>
      </c>
    </row>
    <row r="789" spans="1:2" x14ac:dyDescent="0.3">
      <c r="A789" t="s">
        <v>938</v>
      </c>
      <c r="B789">
        <v>64.510000000000005</v>
      </c>
    </row>
    <row r="790" spans="1:2" x14ac:dyDescent="0.3">
      <c r="A790" t="s">
        <v>937</v>
      </c>
      <c r="B790">
        <v>69.13</v>
      </c>
    </row>
    <row r="791" spans="1:2" x14ac:dyDescent="0.3">
      <c r="A791" t="s">
        <v>936</v>
      </c>
      <c r="B791">
        <v>70.38</v>
      </c>
    </row>
    <row r="792" spans="1:2" x14ac:dyDescent="0.3">
      <c r="A792" t="s">
        <v>935</v>
      </c>
      <c r="B792">
        <v>71.83</v>
      </c>
    </row>
    <row r="793" spans="1:2" x14ac:dyDescent="0.3">
      <c r="A793" t="s">
        <v>659</v>
      </c>
      <c r="B793">
        <v>31.5</v>
      </c>
    </row>
    <row r="794" spans="1:2" x14ac:dyDescent="0.3">
      <c r="A794" t="s">
        <v>658</v>
      </c>
      <c r="B794">
        <v>31.5</v>
      </c>
    </row>
    <row r="795" spans="1:2" x14ac:dyDescent="0.3">
      <c r="A795" t="s">
        <v>657</v>
      </c>
      <c r="B795">
        <v>31.5</v>
      </c>
    </row>
    <row r="796" spans="1:2" x14ac:dyDescent="0.3">
      <c r="A796" t="s">
        <v>656</v>
      </c>
      <c r="B796">
        <v>32.369999999999997</v>
      </c>
    </row>
    <row r="797" spans="1:2" x14ac:dyDescent="0.3">
      <c r="A797" t="s">
        <v>655</v>
      </c>
      <c r="B797">
        <v>33.25</v>
      </c>
    </row>
    <row r="798" spans="1:2" x14ac:dyDescent="0.3">
      <c r="A798" t="s">
        <v>654</v>
      </c>
      <c r="B798">
        <v>34.31</v>
      </c>
    </row>
    <row r="799" spans="1:2" x14ac:dyDescent="0.3">
      <c r="A799" t="s">
        <v>653</v>
      </c>
      <c r="B799">
        <v>35.5</v>
      </c>
    </row>
    <row r="800" spans="1:2" x14ac:dyDescent="0.3">
      <c r="A800" t="s">
        <v>652</v>
      </c>
      <c r="B800">
        <v>36.39</v>
      </c>
    </row>
    <row r="801" spans="1:2" x14ac:dyDescent="0.3">
      <c r="A801" t="s">
        <v>651</v>
      </c>
      <c r="B801">
        <v>37.44</v>
      </c>
    </row>
    <row r="802" spans="1:2" x14ac:dyDescent="0.3">
      <c r="A802" t="s">
        <v>650</v>
      </c>
      <c r="B802">
        <v>38.21</v>
      </c>
    </row>
    <row r="803" spans="1:2" x14ac:dyDescent="0.3">
      <c r="A803" t="s">
        <v>649</v>
      </c>
      <c r="B803">
        <v>38.799999999999997</v>
      </c>
    </row>
    <row r="804" spans="1:2" x14ac:dyDescent="0.3">
      <c r="A804" t="s">
        <v>648</v>
      </c>
      <c r="B804">
        <v>39.869999999999997</v>
      </c>
    </row>
    <row r="805" spans="1:2" x14ac:dyDescent="0.3">
      <c r="A805" t="s">
        <v>647</v>
      </c>
      <c r="B805">
        <v>40.85</v>
      </c>
    </row>
    <row r="806" spans="1:2" x14ac:dyDescent="0.3">
      <c r="A806" t="s">
        <v>646</v>
      </c>
      <c r="B806">
        <v>41.36</v>
      </c>
    </row>
    <row r="807" spans="1:2" x14ac:dyDescent="0.3">
      <c r="A807" t="s">
        <v>645</v>
      </c>
      <c r="B807">
        <v>42.29</v>
      </c>
    </row>
    <row r="808" spans="1:2" x14ac:dyDescent="0.3">
      <c r="A808" t="s">
        <v>644</v>
      </c>
      <c r="B808">
        <v>43.26</v>
      </c>
    </row>
    <row r="809" spans="1:2" x14ac:dyDescent="0.3">
      <c r="A809" t="s">
        <v>643</v>
      </c>
      <c r="B809">
        <v>43.79</v>
      </c>
    </row>
    <row r="810" spans="1:2" x14ac:dyDescent="0.3">
      <c r="A810" t="s">
        <v>642</v>
      </c>
      <c r="B810">
        <v>44.59</v>
      </c>
    </row>
    <row r="811" spans="1:2" x14ac:dyDescent="0.3">
      <c r="A811" t="s">
        <v>641</v>
      </c>
      <c r="B811">
        <v>45.5</v>
      </c>
    </row>
    <row r="812" spans="1:2" x14ac:dyDescent="0.3">
      <c r="A812" t="s">
        <v>640</v>
      </c>
      <c r="B812">
        <v>46.09</v>
      </c>
    </row>
    <row r="813" spans="1:2" x14ac:dyDescent="0.3">
      <c r="A813" t="s">
        <v>639</v>
      </c>
      <c r="B813">
        <v>46.93</v>
      </c>
    </row>
    <row r="814" spans="1:2" x14ac:dyDescent="0.3">
      <c r="A814" t="s">
        <v>638</v>
      </c>
      <c r="B814">
        <v>47.87</v>
      </c>
    </row>
    <row r="815" spans="1:2" x14ac:dyDescent="0.3">
      <c r="A815" t="s">
        <v>637</v>
      </c>
      <c r="B815">
        <v>48.62</v>
      </c>
    </row>
    <row r="816" spans="1:2" x14ac:dyDescent="0.3">
      <c r="A816" t="s">
        <v>636</v>
      </c>
      <c r="B816">
        <v>49.3</v>
      </c>
    </row>
    <row r="817" spans="1:2" x14ac:dyDescent="0.3">
      <c r="A817" t="s">
        <v>635</v>
      </c>
      <c r="B817">
        <v>50.45</v>
      </c>
    </row>
    <row r="818" spans="1:2" x14ac:dyDescent="0.3">
      <c r="A818" t="s">
        <v>634</v>
      </c>
      <c r="B818">
        <v>51.14</v>
      </c>
    </row>
    <row r="819" spans="1:2" x14ac:dyDescent="0.3">
      <c r="A819" t="s">
        <v>633</v>
      </c>
      <c r="B819">
        <v>52.22</v>
      </c>
    </row>
    <row r="820" spans="1:2" x14ac:dyDescent="0.3">
      <c r="A820" t="s">
        <v>632</v>
      </c>
      <c r="B820">
        <v>52.96</v>
      </c>
    </row>
    <row r="821" spans="1:2" x14ac:dyDescent="0.3">
      <c r="A821" t="s">
        <v>631</v>
      </c>
      <c r="B821">
        <v>54.36</v>
      </c>
    </row>
    <row r="822" spans="1:2" x14ac:dyDescent="0.3">
      <c r="A822" t="s">
        <v>630</v>
      </c>
      <c r="B822">
        <v>55.46</v>
      </c>
    </row>
    <row r="823" spans="1:2" x14ac:dyDescent="0.3">
      <c r="A823" t="s">
        <v>629</v>
      </c>
      <c r="B823">
        <v>56.3</v>
      </c>
    </row>
    <row r="824" spans="1:2" x14ac:dyDescent="0.3">
      <c r="A824" t="s">
        <v>628</v>
      </c>
      <c r="B824">
        <v>57.63</v>
      </c>
    </row>
    <row r="825" spans="1:2" x14ac:dyDescent="0.3">
      <c r="A825" t="s">
        <v>627</v>
      </c>
      <c r="B825">
        <v>59.28</v>
      </c>
    </row>
    <row r="826" spans="1:2" x14ac:dyDescent="0.3">
      <c r="A826" t="s">
        <v>626</v>
      </c>
      <c r="B826">
        <v>60.65</v>
      </c>
    </row>
    <row r="827" spans="1:2" x14ac:dyDescent="0.3">
      <c r="A827" t="s">
        <v>625</v>
      </c>
      <c r="B827">
        <v>62.4</v>
      </c>
    </row>
    <row r="828" spans="1:2" x14ac:dyDescent="0.3">
      <c r="A828" t="s">
        <v>624</v>
      </c>
      <c r="B828">
        <v>64.45</v>
      </c>
    </row>
    <row r="829" spans="1:2" x14ac:dyDescent="0.3">
      <c r="A829" t="s">
        <v>623</v>
      </c>
      <c r="B829">
        <v>67.22</v>
      </c>
    </row>
    <row r="830" spans="1:2" x14ac:dyDescent="0.3">
      <c r="A830" t="s">
        <v>824</v>
      </c>
      <c r="B830">
        <v>31.5</v>
      </c>
    </row>
    <row r="831" spans="1:2" x14ac:dyDescent="0.3">
      <c r="A831" t="s">
        <v>823</v>
      </c>
      <c r="B831">
        <v>31.5</v>
      </c>
    </row>
    <row r="832" spans="1:2" x14ac:dyDescent="0.3">
      <c r="A832" t="s">
        <v>822</v>
      </c>
      <c r="B832">
        <v>32.369999999999997</v>
      </c>
    </row>
    <row r="833" spans="1:2" x14ac:dyDescent="0.3">
      <c r="A833" t="s">
        <v>821</v>
      </c>
      <c r="B833">
        <v>33.25</v>
      </c>
    </row>
    <row r="834" spans="1:2" x14ac:dyDescent="0.3">
      <c r="A834" t="s">
        <v>820</v>
      </c>
      <c r="B834">
        <v>33.78</v>
      </c>
    </row>
    <row r="835" spans="1:2" x14ac:dyDescent="0.3">
      <c r="A835" t="s">
        <v>819</v>
      </c>
      <c r="B835">
        <v>34.31</v>
      </c>
    </row>
    <row r="836" spans="1:2" x14ac:dyDescent="0.3">
      <c r="A836" t="s">
        <v>818</v>
      </c>
      <c r="B836">
        <v>35.5</v>
      </c>
    </row>
    <row r="837" spans="1:2" x14ac:dyDescent="0.3">
      <c r="A837" t="s">
        <v>817</v>
      </c>
      <c r="B837">
        <v>36.020000000000003</v>
      </c>
    </row>
    <row r="838" spans="1:2" x14ac:dyDescent="0.3">
      <c r="A838" t="s">
        <v>816</v>
      </c>
      <c r="B838">
        <v>37.44</v>
      </c>
    </row>
    <row r="839" spans="1:2" x14ac:dyDescent="0.3">
      <c r="A839" t="s">
        <v>815</v>
      </c>
      <c r="B839">
        <v>38.49</v>
      </c>
    </row>
    <row r="840" spans="1:2" x14ac:dyDescent="0.3">
      <c r="A840" t="s">
        <v>814</v>
      </c>
      <c r="B840">
        <v>39.340000000000003</v>
      </c>
    </row>
    <row r="841" spans="1:2" x14ac:dyDescent="0.3">
      <c r="A841" t="s">
        <v>813</v>
      </c>
      <c r="B841">
        <v>40.130000000000003</v>
      </c>
    </row>
    <row r="842" spans="1:2" x14ac:dyDescent="0.3">
      <c r="A842" t="s">
        <v>812</v>
      </c>
      <c r="B842">
        <v>41.11</v>
      </c>
    </row>
    <row r="843" spans="1:2" x14ac:dyDescent="0.3">
      <c r="A843" t="s">
        <v>811</v>
      </c>
      <c r="B843">
        <v>42.05</v>
      </c>
    </row>
    <row r="844" spans="1:2" x14ac:dyDescent="0.3">
      <c r="A844" t="s">
        <v>810</v>
      </c>
      <c r="B844">
        <v>43.04</v>
      </c>
    </row>
    <row r="845" spans="1:2" x14ac:dyDescent="0.3">
      <c r="A845" t="s">
        <v>809</v>
      </c>
      <c r="B845">
        <v>44.59</v>
      </c>
    </row>
    <row r="846" spans="1:2" x14ac:dyDescent="0.3">
      <c r="A846" t="s">
        <v>808</v>
      </c>
      <c r="B846">
        <v>46.36</v>
      </c>
    </row>
    <row r="847" spans="1:2" x14ac:dyDescent="0.3">
      <c r="A847" t="s">
        <v>807</v>
      </c>
      <c r="B847">
        <v>47.52</v>
      </c>
    </row>
    <row r="848" spans="1:2" x14ac:dyDescent="0.3">
      <c r="A848" t="s">
        <v>806</v>
      </c>
      <c r="B848">
        <v>48.97</v>
      </c>
    </row>
    <row r="849" spans="1:2" x14ac:dyDescent="0.3">
      <c r="A849" t="s">
        <v>805</v>
      </c>
      <c r="B849">
        <v>50.08</v>
      </c>
    </row>
    <row r="850" spans="1:2" x14ac:dyDescent="0.3">
      <c r="A850" t="s">
        <v>804</v>
      </c>
      <c r="B850">
        <v>51.48</v>
      </c>
    </row>
    <row r="851" spans="1:2" x14ac:dyDescent="0.3">
      <c r="A851" t="s">
        <v>803</v>
      </c>
      <c r="B851">
        <v>52.59</v>
      </c>
    </row>
    <row r="852" spans="1:2" x14ac:dyDescent="0.3">
      <c r="A852" t="s">
        <v>802</v>
      </c>
      <c r="B852">
        <v>53.54</v>
      </c>
    </row>
    <row r="853" spans="1:2" x14ac:dyDescent="0.3">
      <c r="A853" t="s">
        <v>801</v>
      </c>
      <c r="B853">
        <v>55.11</v>
      </c>
    </row>
    <row r="854" spans="1:2" x14ac:dyDescent="0.3">
      <c r="A854" t="s">
        <v>800</v>
      </c>
      <c r="B854">
        <v>56.3</v>
      </c>
    </row>
    <row r="855" spans="1:2" x14ac:dyDescent="0.3">
      <c r="A855" t="s">
        <v>799</v>
      </c>
      <c r="B855">
        <v>57.19</v>
      </c>
    </row>
    <row r="856" spans="1:2" x14ac:dyDescent="0.3">
      <c r="A856" t="s">
        <v>798</v>
      </c>
      <c r="B856">
        <v>57.63</v>
      </c>
    </row>
    <row r="857" spans="1:2" x14ac:dyDescent="0.3">
      <c r="A857" t="s">
        <v>797</v>
      </c>
      <c r="B857">
        <v>58.5</v>
      </c>
    </row>
    <row r="858" spans="1:2" x14ac:dyDescent="0.3">
      <c r="A858" t="s">
        <v>796</v>
      </c>
      <c r="B858">
        <v>59.28</v>
      </c>
    </row>
    <row r="859" spans="1:2" x14ac:dyDescent="0.3">
      <c r="A859" t="s">
        <v>795</v>
      </c>
      <c r="B859">
        <v>59.72</v>
      </c>
    </row>
    <row r="860" spans="1:2" x14ac:dyDescent="0.3">
      <c r="A860" t="s">
        <v>794</v>
      </c>
      <c r="B860">
        <v>60.65</v>
      </c>
    </row>
    <row r="861" spans="1:2" x14ac:dyDescent="0.3">
      <c r="A861" t="s">
        <v>793</v>
      </c>
      <c r="B861">
        <v>61.37</v>
      </c>
    </row>
    <row r="862" spans="1:2" x14ac:dyDescent="0.3">
      <c r="A862" t="s">
        <v>792</v>
      </c>
      <c r="B862">
        <v>62.4</v>
      </c>
    </row>
    <row r="863" spans="1:2" x14ac:dyDescent="0.3">
      <c r="A863" t="s">
        <v>791</v>
      </c>
      <c r="B863">
        <v>62.84</v>
      </c>
    </row>
    <row r="864" spans="1:2" x14ac:dyDescent="0.3">
      <c r="A864" t="s">
        <v>790</v>
      </c>
      <c r="B864">
        <v>63.59</v>
      </c>
    </row>
    <row r="865" spans="1:2" x14ac:dyDescent="0.3">
      <c r="A865" t="s">
        <v>789</v>
      </c>
      <c r="B865">
        <v>64.03</v>
      </c>
    </row>
    <row r="866" spans="1:2" x14ac:dyDescent="0.3">
      <c r="A866" t="s">
        <v>788</v>
      </c>
      <c r="B866">
        <v>64.45</v>
      </c>
    </row>
    <row r="867" spans="1:2" x14ac:dyDescent="0.3">
      <c r="A867" t="s">
        <v>787</v>
      </c>
      <c r="B867">
        <v>65.22</v>
      </c>
    </row>
    <row r="868" spans="1:2" x14ac:dyDescent="0.3">
      <c r="A868" t="s">
        <v>786</v>
      </c>
      <c r="B868">
        <v>65.67</v>
      </c>
    </row>
    <row r="869" spans="1:2" x14ac:dyDescent="0.3">
      <c r="A869" t="s">
        <v>785</v>
      </c>
      <c r="B869">
        <v>66.59</v>
      </c>
    </row>
    <row r="870" spans="1:2" x14ac:dyDescent="0.3">
      <c r="A870" t="s">
        <v>784</v>
      </c>
      <c r="B870">
        <v>67.930000000000007</v>
      </c>
    </row>
    <row r="871" spans="1:2" x14ac:dyDescent="0.3">
      <c r="A871" t="s">
        <v>783</v>
      </c>
      <c r="B871">
        <v>68.81</v>
      </c>
    </row>
    <row r="872" spans="1:2" x14ac:dyDescent="0.3">
      <c r="A872" t="s">
        <v>782</v>
      </c>
      <c r="B872">
        <v>69.239999999999995</v>
      </c>
    </row>
    <row r="873" spans="1:2" x14ac:dyDescent="0.3">
      <c r="A873" t="s">
        <v>781</v>
      </c>
      <c r="B873">
        <v>70.12</v>
      </c>
    </row>
    <row r="874" spans="1:2" x14ac:dyDescent="0.3">
      <c r="A874" t="s">
        <v>898</v>
      </c>
      <c r="B874">
        <v>34.25</v>
      </c>
    </row>
    <row r="875" spans="1:2" x14ac:dyDescent="0.3">
      <c r="A875" t="s">
        <v>897</v>
      </c>
      <c r="B875">
        <v>34.25</v>
      </c>
    </row>
    <row r="876" spans="1:2" x14ac:dyDescent="0.3">
      <c r="A876" t="s">
        <v>896</v>
      </c>
      <c r="B876">
        <v>34.25</v>
      </c>
    </row>
    <row r="877" spans="1:2" x14ac:dyDescent="0.3">
      <c r="A877" t="s">
        <v>895</v>
      </c>
      <c r="B877">
        <v>35.369999999999997</v>
      </c>
    </row>
    <row r="878" spans="1:2" x14ac:dyDescent="0.3">
      <c r="A878" t="s">
        <v>894</v>
      </c>
      <c r="B878">
        <v>36.25</v>
      </c>
    </row>
    <row r="879" spans="1:2" x14ac:dyDescent="0.3">
      <c r="A879" t="s">
        <v>893</v>
      </c>
      <c r="B879">
        <v>37.69</v>
      </c>
    </row>
    <row r="880" spans="1:2" x14ac:dyDescent="0.3">
      <c r="A880" t="s">
        <v>892</v>
      </c>
      <c r="B880">
        <v>38.369999999999997</v>
      </c>
    </row>
    <row r="881" spans="1:2" x14ac:dyDescent="0.3">
      <c r="A881" t="s">
        <v>891</v>
      </c>
      <c r="B881">
        <v>39.53</v>
      </c>
    </row>
    <row r="882" spans="1:2" x14ac:dyDescent="0.3">
      <c r="A882" t="s">
        <v>890</v>
      </c>
      <c r="B882">
        <v>40.520000000000003</v>
      </c>
    </row>
    <row r="883" spans="1:2" x14ac:dyDescent="0.3">
      <c r="A883" t="s">
        <v>889</v>
      </c>
      <c r="B883">
        <v>41.22</v>
      </c>
    </row>
    <row r="884" spans="1:2" x14ac:dyDescent="0.3">
      <c r="A884" t="s">
        <v>888</v>
      </c>
      <c r="B884">
        <v>42.07</v>
      </c>
    </row>
    <row r="885" spans="1:2" x14ac:dyDescent="0.3">
      <c r="A885" t="s">
        <v>887</v>
      </c>
      <c r="B885">
        <v>43.26</v>
      </c>
    </row>
    <row r="886" spans="1:2" x14ac:dyDescent="0.3">
      <c r="A886" t="s">
        <v>886</v>
      </c>
      <c r="B886">
        <v>43.92</v>
      </c>
    </row>
    <row r="887" spans="1:2" x14ac:dyDescent="0.3">
      <c r="A887" t="s">
        <v>885</v>
      </c>
      <c r="B887">
        <v>44.8</v>
      </c>
    </row>
    <row r="888" spans="1:2" x14ac:dyDescent="0.3">
      <c r="A888" t="s">
        <v>884</v>
      </c>
      <c r="B888">
        <v>45.83</v>
      </c>
    </row>
    <row r="889" spans="1:2" x14ac:dyDescent="0.3">
      <c r="A889" t="s">
        <v>883</v>
      </c>
      <c r="B889">
        <v>46.69</v>
      </c>
    </row>
    <row r="890" spans="1:2" x14ac:dyDescent="0.3">
      <c r="A890" t="s">
        <v>882</v>
      </c>
      <c r="B890">
        <v>47.37</v>
      </c>
    </row>
    <row r="891" spans="1:2" x14ac:dyDescent="0.3">
      <c r="A891" t="s">
        <v>881</v>
      </c>
      <c r="B891">
        <v>47.76</v>
      </c>
    </row>
    <row r="892" spans="1:2" x14ac:dyDescent="0.3">
      <c r="A892" t="s">
        <v>880</v>
      </c>
      <c r="B892">
        <v>48.54</v>
      </c>
    </row>
    <row r="893" spans="1:2" x14ac:dyDescent="0.3">
      <c r="A893" t="s">
        <v>879</v>
      </c>
      <c r="B893">
        <v>48.97</v>
      </c>
    </row>
    <row r="894" spans="1:2" x14ac:dyDescent="0.3">
      <c r="A894" t="s">
        <v>878</v>
      </c>
      <c r="B894">
        <v>49.39</v>
      </c>
    </row>
    <row r="895" spans="1:2" x14ac:dyDescent="0.3">
      <c r="A895" t="s">
        <v>877</v>
      </c>
      <c r="B895">
        <v>50.03</v>
      </c>
    </row>
    <row r="896" spans="1:2" x14ac:dyDescent="0.3">
      <c r="A896" t="s">
        <v>876</v>
      </c>
      <c r="B896">
        <v>50.5</v>
      </c>
    </row>
    <row r="897" spans="1:2" x14ac:dyDescent="0.3">
      <c r="A897" t="s">
        <v>875</v>
      </c>
      <c r="B897">
        <v>50.92</v>
      </c>
    </row>
    <row r="898" spans="1:2" x14ac:dyDescent="0.3">
      <c r="A898" t="s">
        <v>874</v>
      </c>
      <c r="B898">
        <v>51.72</v>
      </c>
    </row>
    <row r="899" spans="1:2" x14ac:dyDescent="0.3">
      <c r="A899" t="s">
        <v>873</v>
      </c>
      <c r="B899">
        <v>52.28</v>
      </c>
    </row>
    <row r="900" spans="1:2" x14ac:dyDescent="0.3">
      <c r="A900" t="s">
        <v>872</v>
      </c>
      <c r="B900">
        <v>52.91</v>
      </c>
    </row>
    <row r="901" spans="1:2" x14ac:dyDescent="0.3">
      <c r="A901" t="s">
        <v>871</v>
      </c>
      <c r="B901">
        <v>54.44</v>
      </c>
    </row>
    <row r="902" spans="1:2" x14ac:dyDescent="0.3">
      <c r="A902" t="s">
        <v>870</v>
      </c>
      <c r="B902">
        <v>55.35</v>
      </c>
    </row>
    <row r="903" spans="1:2" x14ac:dyDescent="0.3">
      <c r="A903" t="s">
        <v>869</v>
      </c>
      <c r="B903">
        <v>56.59</v>
      </c>
    </row>
    <row r="904" spans="1:2" x14ac:dyDescent="0.3">
      <c r="A904" t="s">
        <v>868</v>
      </c>
      <c r="B904">
        <v>58.93</v>
      </c>
    </row>
    <row r="905" spans="1:2" x14ac:dyDescent="0.3">
      <c r="A905" t="s">
        <v>867</v>
      </c>
      <c r="B905">
        <v>60.52</v>
      </c>
    </row>
    <row r="906" spans="1:2" x14ac:dyDescent="0.3">
      <c r="A906" t="s">
        <v>866</v>
      </c>
      <c r="B906">
        <v>63.11</v>
      </c>
    </row>
    <row r="907" spans="1:2" x14ac:dyDescent="0.3">
      <c r="A907" t="s">
        <v>865</v>
      </c>
      <c r="B907">
        <v>69.13</v>
      </c>
    </row>
    <row r="908" spans="1:2" x14ac:dyDescent="0.3">
      <c r="A908" t="s">
        <v>864</v>
      </c>
      <c r="B908">
        <v>70.38</v>
      </c>
    </row>
    <row r="909" spans="1:2" x14ac:dyDescent="0.3">
      <c r="A909" t="s">
        <v>863</v>
      </c>
      <c r="B909">
        <v>71.83</v>
      </c>
    </row>
    <row r="910" spans="1:2" x14ac:dyDescent="0.3">
      <c r="A910" t="s">
        <v>862</v>
      </c>
      <c r="B910">
        <v>73.12</v>
      </c>
    </row>
    <row r="911" spans="1:2" x14ac:dyDescent="0.3">
      <c r="A911" t="s">
        <v>288</v>
      </c>
      <c r="B911">
        <v>31.63</v>
      </c>
    </row>
    <row r="912" spans="1:2" x14ac:dyDescent="0.3">
      <c r="A912" t="s">
        <v>287</v>
      </c>
      <c r="B912">
        <v>31.63</v>
      </c>
    </row>
    <row r="913" spans="1:2" x14ac:dyDescent="0.3">
      <c r="A913" t="s">
        <v>286</v>
      </c>
      <c r="B913">
        <v>33.090000000000003</v>
      </c>
    </row>
    <row r="914" spans="1:2" x14ac:dyDescent="0.3">
      <c r="A914" t="s">
        <v>285</v>
      </c>
      <c r="B914">
        <v>34.090000000000003</v>
      </c>
    </row>
    <row r="915" spans="1:2" x14ac:dyDescent="0.3">
      <c r="A915" t="s">
        <v>284</v>
      </c>
      <c r="B915">
        <v>34.81</v>
      </c>
    </row>
    <row r="916" spans="1:2" x14ac:dyDescent="0.3">
      <c r="A916" t="s">
        <v>283</v>
      </c>
      <c r="B916">
        <v>35.840000000000003</v>
      </c>
    </row>
    <row r="917" spans="1:2" x14ac:dyDescent="0.3">
      <c r="A917" t="s">
        <v>282</v>
      </c>
      <c r="B917">
        <v>36.76</v>
      </c>
    </row>
    <row r="918" spans="1:2" x14ac:dyDescent="0.3">
      <c r="A918" t="s">
        <v>281</v>
      </c>
      <c r="B918">
        <v>38.14</v>
      </c>
    </row>
    <row r="919" spans="1:2" x14ac:dyDescent="0.3">
      <c r="A919" t="s">
        <v>280</v>
      </c>
      <c r="B919">
        <v>39.21</v>
      </c>
    </row>
    <row r="920" spans="1:2" x14ac:dyDescent="0.3">
      <c r="A920" t="s">
        <v>279</v>
      </c>
      <c r="B920">
        <v>40.19</v>
      </c>
    </row>
    <row r="921" spans="1:2" x14ac:dyDescent="0.3">
      <c r="A921" t="s">
        <v>278</v>
      </c>
      <c r="B921">
        <v>41.21</v>
      </c>
    </row>
    <row r="922" spans="1:2" x14ac:dyDescent="0.3">
      <c r="A922" t="s">
        <v>277</v>
      </c>
      <c r="B922">
        <v>42.47</v>
      </c>
    </row>
    <row r="923" spans="1:2" x14ac:dyDescent="0.3">
      <c r="A923" t="s">
        <v>276</v>
      </c>
      <c r="B923">
        <v>43.73</v>
      </c>
    </row>
    <row r="924" spans="1:2" x14ac:dyDescent="0.3">
      <c r="A924" t="s">
        <v>275</v>
      </c>
      <c r="B924">
        <v>44.48</v>
      </c>
    </row>
    <row r="925" spans="1:2" x14ac:dyDescent="0.3">
      <c r="A925" t="s">
        <v>274</v>
      </c>
      <c r="B925">
        <v>45.31</v>
      </c>
    </row>
    <row r="926" spans="1:2" x14ac:dyDescent="0.3">
      <c r="A926" t="s">
        <v>273</v>
      </c>
      <c r="B926">
        <v>46.17</v>
      </c>
    </row>
    <row r="927" spans="1:2" x14ac:dyDescent="0.3">
      <c r="A927" t="s">
        <v>272</v>
      </c>
      <c r="B927">
        <v>47.38</v>
      </c>
    </row>
    <row r="928" spans="1:2" x14ac:dyDescent="0.3">
      <c r="A928" t="s">
        <v>271</v>
      </c>
      <c r="B928">
        <v>48.33</v>
      </c>
    </row>
    <row r="929" spans="1:2" x14ac:dyDescent="0.3">
      <c r="A929" t="s">
        <v>270</v>
      </c>
      <c r="B929">
        <v>48.99</v>
      </c>
    </row>
    <row r="930" spans="1:2" x14ac:dyDescent="0.3">
      <c r="A930" t="s">
        <v>269</v>
      </c>
      <c r="B930">
        <v>49.66</v>
      </c>
    </row>
    <row r="931" spans="1:2" x14ac:dyDescent="0.3">
      <c r="A931" t="s">
        <v>268</v>
      </c>
      <c r="B931">
        <v>50.57</v>
      </c>
    </row>
    <row r="932" spans="1:2" x14ac:dyDescent="0.3">
      <c r="A932" t="s">
        <v>267</v>
      </c>
      <c r="B932">
        <v>51.56</v>
      </c>
    </row>
    <row r="933" spans="1:2" x14ac:dyDescent="0.3">
      <c r="A933" t="s">
        <v>266</v>
      </c>
      <c r="B933">
        <v>52.28</v>
      </c>
    </row>
    <row r="934" spans="1:2" x14ac:dyDescent="0.3">
      <c r="A934" t="s">
        <v>265</v>
      </c>
      <c r="B934">
        <v>53.13</v>
      </c>
    </row>
    <row r="935" spans="1:2" x14ac:dyDescent="0.3">
      <c r="A935" t="s">
        <v>264</v>
      </c>
      <c r="B935">
        <v>53.95</v>
      </c>
    </row>
    <row r="936" spans="1:2" x14ac:dyDescent="0.3">
      <c r="A936" t="s">
        <v>263</v>
      </c>
      <c r="B936">
        <v>55.08</v>
      </c>
    </row>
    <row r="937" spans="1:2" x14ac:dyDescent="0.3">
      <c r="A937" t="s">
        <v>262</v>
      </c>
      <c r="B937">
        <v>55.86</v>
      </c>
    </row>
    <row r="938" spans="1:2" x14ac:dyDescent="0.3">
      <c r="A938" t="s">
        <v>261</v>
      </c>
      <c r="B938">
        <v>56.81</v>
      </c>
    </row>
    <row r="939" spans="1:2" x14ac:dyDescent="0.3">
      <c r="A939" t="s">
        <v>260</v>
      </c>
      <c r="B939">
        <v>57.79</v>
      </c>
    </row>
    <row r="940" spans="1:2" x14ac:dyDescent="0.3">
      <c r="A940" t="s">
        <v>259</v>
      </c>
      <c r="B940">
        <v>58.96</v>
      </c>
    </row>
    <row r="941" spans="1:2" x14ac:dyDescent="0.3">
      <c r="A941" t="s">
        <v>258</v>
      </c>
      <c r="B941">
        <v>60.18</v>
      </c>
    </row>
    <row r="942" spans="1:2" x14ac:dyDescent="0.3">
      <c r="A942" t="s">
        <v>257</v>
      </c>
      <c r="B942">
        <v>61.54</v>
      </c>
    </row>
    <row r="943" spans="1:2" x14ac:dyDescent="0.3">
      <c r="A943" t="s">
        <v>256</v>
      </c>
      <c r="B943">
        <v>62.86</v>
      </c>
    </row>
    <row r="944" spans="1:2" x14ac:dyDescent="0.3">
      <c r="A944" t="s">
        <v>255</v>
      </c>
      <c r="B944">
        <v>64.66</v>
      </c>
    </row>
    <row r="945" spans="1:2" x14ac:dyDescent="0.3">
      <c r="A945" t="s">
        <v>254</v>
      </c>
      <c r="B945">
        <v>65.959999999999994</v>
      </c>
    </row>
    <row r="946" spans="1:2" x14ac:dyDescent="0.3">
      <c r="A946" t="s">
        <v>253</v>
      </c>
      <c r="B946">
        <v>67.12</v>
      </c>
    </row>
    <row r="947" spans="1:2" x14ac:dyDescent="0.3">
      <c r="A947" t="s">
        <v>252</v>
      </c>
      <c r="B947">
        <v>68.45</v>
      </c>
    </row>
    <row r="948" spans="1:2" x14ac:dyDescent="0.3">
      <c r="A948" t="s">
        <v>251</v>
      </c>
      <c r="B948">
        <v>69.59</v>
      </c>
    </row>
    <row r="949" spans="1:2" x14ac:dyDescent="0.3">
      <c r="A949" t="s">
        <v>250</v>
      </c>
      <c r="B949">
        <v>70.45</v>
      </c>
    </row>
    <row r="950" spans="1:2" x14ac:dyDescent="0.3">
      <c r="A950" t="s">
        <v>249</v>
      </c>
      <c r="B950">
        <v>72.09</v>
      </c>
    </row>
    <row r="951" spans="1:2" x14ac:dyDescent="0.3">
      <c r="A951" t="s">
        <v>162</v>
      </c>
      <c r="B951">
        <v>31.63</v>
      </c>
    </row>
    <row r="952" spans="1:2" x14ac:dyDescent="0.3">
      <c r="A952" t="s">
        <v>161</v>
      </c>
      <c r="B952">
        <v>31.63</v>
      </c>
    </row>
    <row r="953" spans="1:2" x14ac:dyDescent="0.3">
      <c r="A953" t="s">
        <v>160</v>
      </c>
      <c r="B953">
        <v>31.63</v>
      </c>
    </row>
    <row r="954" spans="1:2" x14ac:dyDescent="0.3">
      <c r="A954" t="s">
        <v>159</v>
      </c>
      <c r="B954">
        <v>32.36</v>
      </c>
    </row>
    <row r="955" spans="1:2" x14ac:dyDescent="0.3">
      <c r="A955" t="s">
        <v>158</v>
      </c>
      <c r="B955">
        <v>33.090000000000003</v>
      </c>
    </row>
    <row r="956" spans="1:2" x14ac:dyDescent="0.3">
      <c r="A956" t="s">
        <v>157</v>
      </c>
      <c r="B956">
        <v>34.81</v>
      </c>
    </row>
    <row r="957" spans="1:2" x14ac:dyDescent="0.3">
      <c r="A957" t="s">
        <v>156</v>
      </c>
      <c r="B957">
        <v>35.33</v>
      </c>
    </row>
    <row r="958" spans="1:2" x14ac:dyDescent="0.3">
      <c r="A958" t="s">
        <v>155</v>
      </c>
      <c r="B958">
        <v>36.299999999999997</v>
      </c>
    </row>
    <row r="959" spans="1:2" x14ac:dyDescent="0.3">
      <c r="A959" t="s">
        <v>154</v>
      </c>
      <c r="B959">
        <v>37.14</v>
      </c>
    </row>
    <row r="960" spans="1:2" x14ac:dyDescent="0.3">
      <c r="A960" t="s">
        <v>153</v>
      </c>
      <c r="B960">
        <v>37.85</v>
      </c>
    </row>
    <row r="961" spans="1:2" x14ac:dyDescent="0.3">
      <c r="A961" t="s">
        <v>152</v>
      </c>
      <c r="B961">
        <v>38.69</v>
      </c>
    </row>
    <row r="962" spans="1:2" x14ac:dyDescent="0.3">
      <c r="A962" t="s">
        <v>151</v>
      </c>
      <c r="B962">
        <v>39.71</v>
      </c>
    </row>
    <row r="963" spans="1:2" x14ac:dyDescent="0.3">
      <c r="A963" t="s">
        <v>150</v>
      </c>
      <c r="B963">
        <v>40.659999999999997</v>
      </c>
    </row>
    <row r="964" spans="1:2" x14ac:dyDescent="0.3">
      <c r="A964" t="s">
        <v>149</v>
      </c>
      <c r="B964">
        <v>41.46</v>
      </c>
    </row>
    <row r="965" spans="1:2" x14ac:dyDescent="0.3">
      <c r="A965" t="s">
        <v>148</v>
      </c>
      <c r="B965">
        <v>42.2</v>
      </c>
    </row>
    <row r="966" spans="1:2" x14ac:dyDescent="0.3">
      <c r="A966" t="s">
        <v>147</v>
      </c>
      <c r="B966">
        <v>42.96</v>
      </c>
    </row>
    <row r="967" spans="1:2" x14ac:dyDescent="0.3">
      <c r="A967" t="s">
        <v>146</v>
      </c>
      <c r="B967">
        <v>43.48</v>
      </c>
    </row>
    <row r="968" spans="1:2" x14ac:dyDescent="0.3">
      <c r="A968" t="s">
        <v>145</v>
      </c>
      <c r="B968">
        <v>44.23</v>
      </c>
    </row>
    <row r="969" spans="1:2" x14ac:dyDescent="0.3">
      <c r="A969" t="s">
        <v>144</v>
      </c>
      <c r="B969">
        <v>45.31</v>
      </c>
    </row>
    <row r="970" spans="1:2" x14ac:dyDescent="0.3">
      <c r="A970" t="s">
        <v>143</v>
      </c>
      <c r="B970">
        <v>46.47</v>
      </c>
    </row>
    <row r="971" spans="1:2" x14ac:dyDescent="0.3">
      <c r="A971" t="s">
        <v>142</v>
      </c>
      <c r="B971">
        <v>47.09</v>
      </c>
    </row>
    <row r="972" spans="1:2" x14ac:dyDescent="0.3">
      <c r="A972" t="s">
        <v>141</v>
      </c>
      <c r="B972">
        <v>47.68</v>
      </c>
    </row>
    <row r="973" spans="1:2" x14ac:dyDescent="0.3">
      <c r="A973" t="s">
        <v>140</v>
      </c>
      <c r="B973">
        <v>48.66</v>
      </c>
    </row>
    <row r="974" spans="1:2" x14ac:dyDescent="0.3">
      <c r="A974" t="s">
        <v>139</v>
      </c>
      <c r="B974">
        <v>49.33</v>
      </c>
    </row>
    <row r="975" spans="1:2" x14ac:dyDescent="0.3">
      <c r="A975" t="s">
        <v>138</v>
      </c>
      <c r="B975">
        <v>50.57</v>
      </c>
    </row>
    <row r="976" spans="1:2" x14ac:dyDescent="0.3">
      <c r="A976" t="s">
        <v>137</v>
      </c>
      <c r="B976">
        <v>51.56</v>
      </c>
    </row>
    <row r="977" spans="1:2" x14ac:dyDescent="0.3">
      <c r="A977" t="s">
        <v>136</v>
      </c>
      <c r="B977">
        <v>52.72</v>
      </c>
    </row>
    <row r="978" spans="1:2" x14ac:dyDescent="0.3">
      <c r="A978" t="s">
        <v>135</v>
      </c>
      <c r="B978">
        <v>53.56</v>
      </c>
    </row>
    <row r="979" spans="1:2" x14ac:dyDescent="0.3">
      <c r="A979" t="s">
        <v>134</v>
      </c>
      <c r="B979">
        <v>54.73</v>
      </c>
    </row>
    <row r="980" spans="1:2" x14ac:dyDescent="0.3">
      <c r="A980" t="s">
        <v>133</v>
      </c>
      <c r="B980">
        <v>55.86</v>
      </c>
    </row>
    <row r="981" spans="1:2" x14ac:dyDescent="0.3">
      <c r="A981" t="s">
        <v>132</v>
      </c>
      <c r="B981">
        <v>57.33</v>
      </c>
    </row>
    <row r="982" spans="1:2" x14ac:dyDescent="0.3">
      <c r="A982" t="s">
        <v>131</v>
      </c>
      <c r="B982">
        <v>58.96</v>
      </c>
    </row>
    <row r="983" spans="1:2" x14ac:dyDescent="0.3">
      <c r="A983" t="s">
        <v>130</v>
      </c>
      <c r="B983">
        <v>60.6</v>
      </c>
    </row>
    <row r="984" spans="1:2" x14ac:dyDescent="0.3">
      <c r="A984" t="s">
        <v>129</v>
      </c>
      <c r="B984">
        <v>61.54</v>
      </c>
    </row>
    <row r="985" spans="1:2" x14ac:dyDescent="0.3">
      <c r="A985" t="s">
        <v>128</v>
      </c>
      <c r="B985">
        <v>62.86</v>
      </c>
    </row>
    <row r="986" spans="1:2" x14ac:dyDescent="0.3">
      <c r="A986" t="s">
        <v>127</v>
      </c>
      <c r="B986">
        <v>63.84</v>
      </c>
    </row>
    <row r="987" spans="1:2" x14ac:dyDescent="0.3">
      <c r="A987" t="s">
        <v>126</v>
      </c>
      <c r="B987">
        <v>65.12</v>
      </c>
    </row>
    <row r="988" spans="1:2" x14ac:dyDescent="0.3">
      <c r="A988" t="s">
        <v>125</v>
      </c>
      <c r="B988">
        <v>66.510000000000005</v>
      </c>
    </row>
    <row r="989" spans="1:2" x14ac:dyDescent="0.3">
      <c r="A989" t="s">
        <v>124</v>
      </c>
      <c r="B989">
        <v>67.739999999999995</v>
      </c>
    </row>
    <row r="990" spans="1:2" x14ac:dyDescent="0.3">
      <c r="A990" t="s">
        <v>123</v>
      </c>
      <c r="B990">
        <v>68.45</v>
      </c>
    </row>
    <row r="991" spans="1:2" x14ac:dyDescent="0.3">
      <c r="A991" t="s">
        <v>122</v>
      </c>
      <c r="B991">
        <v>69.59</v>
      </c>
    </row>
    <row r="992" spans="1:2" x14ac:dyDescent="0.3">
      <c r="A992" t="s">
        <v>121</v>
      </c>
      <c r="B992">
        <v>70.45</v>
      </c>
    </row>
    <row r="993" spans="1:2" x14ac:dyDescent="0.3">
      <c r="A993" t="s">
        <v>120</v>
      </c>
      <c r="B993">
        <v>72.09</v>
      </c>
    </row>
    <row r="994" spans="1:2" x14ac:dyDescent="0.3">
      <c r="A994" t="s">
        <v>1153</v>
      </c>
      <c r="B994">
        <v>34.25</v>
      </c>
    </row>
    <row r="995" spans="1:2" x14ac:dyDescent="0.3">
      <c r="A995" t="s">
        <v>1152</v>
      </c>
      <c r="B995">
        <v>34.25</v>
      </c>
    </row>
    <row r="996" spans="1:2" x14ac:dyDescent="0.3">
      <c r="A996" t="s">
        <v>1151</v>
      </c>
      <c r="B996">
        <v>34.25</v>
      </c>
    </row>
    <row r="997" spans="1:2" x14ac:dyDescent="0.3">
      <c r="A997" t="s">
        <v>1150</v>
      </c>
      <c r="B997">
        <v>34.25</v>
      </c>
    </row>
    <row r="998" spans="1:2" x14ac:dyDescent="0.3">
      <c r="A998" t="s">
        <v>1149</v>
      </c>
      <c r="B998">
        <v>34.25</v>
      </c>
    </row>
    <row r="999" spans="1:2" x14ac:dyDescent="0.3">
      <c r="A999" t="s">
        <v>1148</v>
      </c>
      <c r="B999">
        <v>34.81</v>
      </c>
    </row>
    <row r="1000" spans="1:2" x14ac:dyDescent="0.3">
      <c r="A1000" t="s">
        <v>1147</v>
      </c>
      <c r="B1000">
        <v>35.369999999999997</v>
      </c>
    </row>
    <row r="1001" spans="1:2" x14ac:dyDescent="0.3">
      <c r="A1001" t="s">
        <v>1146</v>
      </c>
      <c r="B1001">
        <v>36.25</v>
      </c>
    </row>
    <row r="1002" spans="1:2" x14ac:dyDescent="0.3">
      <c r="A1002" t="s">
        <v>1145</v>
      </c>
      <c r="B1002">
        <v>36.97</v>
      </c>
    </row>
    <row r="1003" spans="1:2" x14ac:dyDescent="0.3">
      <c r="A1003" t="s">
        <v>1144</v>
      </c>
      <c r="B1003">
        <v>38.06</v>
      </c>
    </row>
    <row r="1004" spans="1:2" x14ac:dyDescent="0.3">
      <c r="A1004" t="s">
        <v>1143</v>
      </c>
      <c r="B1004">
        <v>38.840000000000003</v>
      </c>
    </row>
    <row r="1005" spans="1:2" x14ac:dyDescent="0.3">
      <c r="A1005" t="s">
        <v>1142</v>
      </c>
      <c r="B1005">
        <v>39.53</v>
      </c>
    </row>
    <row r="1006" spans="1:2" x14ac:dyDescent="0.3">
      <c r="A1006" t="s">
        <v>1141</v>
      </c>
      <c r="B1006">
        <v>40.15</v>
      </c>
    </row>
    <row r="1007" spans="1:2" x14ac:dyDescent="0.3">
      <c r="A1007" t="s">
        <v>1140</v>
      </c>
      <c r="B1007">
        <v>40.71</v>
      </c>
    </row>
    <row r="1008" spans="1:2" x14ac:dyDescent="0.3">
      <c r="A1008" t="s">
        <v>1139</v>
      </c>
      <c r="B1008">
        <v>41.38</v>
      </c>
    </row>
    <row r="1009" spans="1:2" x14ac:dyDescent="0.3">
      <c r="A1009" t="s">
        <v>1138</v>
      </c>
      <c r="B1009">
        <v>42.07</v>
      </c>
    </row>
    <row r="1010" spans="1:2" x14ac:dyDescent="0.3">
      <c r="A1010" t="s">
        <v>1137</v>
      </c>
      <c r="B1010">
        <v>43.26</v>
      </c>
    </row>
    <row r="1011" spans="1:2" x14ac:dyDescent="0.3">
      <c r="A1011" t="s">
        <v>1136</v>
      </c>
      <c r="B1011">
        <v>44.8</v>
      </c>
    </row>
    <row r="1012" spans="1:2" x14ac:dyDescent="0.3">
      <c r="A1012" t="s">
        <v>1135</v>
      </c>
      <c r="B1012">
        <v>45.83</v>
      </c>
    </row>
    <row r="1013" spans="1:2" x14ac:dyDescent="0.3">
      <c r="A1013" t="s">
        <v>1134</v>
      </c>
      <c r="B1013">
        <v>46.99</v>
      </c>
    </row>
    <row r="1014" spans="1:2" x14ac:dyDescent="0.3">
      <c r="A1014" t="s">
        <v>1133</v>
      </c>
      <c r="B1014">
        <v>48.54</v>
      </c>
    </row>
    <row r="1015" spans="1:2" x14ac:dyDescent="0.3">
      <c r="A1015" t="s">
        <v>1132</v>
      </c>
      <c r="B1015">
        <v>50.03</v>
      </c>
    </row>
    <row r="1016" spans="1:2" x14ac:dyDescent="0.3">
      <c r="A1016" t="s">
        <v>1131</v>
      </c>
      <c r="B1016">
        <v>51.36</v>
      </c>
    </row>
    <row r="1017" spans="1:2" x14ac:dyDescent="0.3">
      <c r="A1017" t="s">
        <v>1130</v>
      </c>
      <c r="B1017">
        <v>52.58</v>
      </c>
    </row>
    <row r="1018" spans="1:2" x14ac:dyDescent="0.3">
      <c r="A1018" t="s">
        <v>1129</v>
      </c>
      <c r="B1018">
        <v>53.64</v>
      </c>
    </row>
    <row r="1019" spans="1:2" x14ac:dyDescent="0.3">
      <c r="A1019" t="s">
        <v>1128</v>
      </c>
      <c r="B1019">
        <v>54.79</v>
      </c>
    </row>
    <row r="1020" spans="1:2" x14ac:dyDescent="0.3">
      <c r="A1020" t="s">
        <v>1127</v>
      </c>
      <c r="B1020">
        <v>55.96</v>
      </c>
    </row>
    <row r="1021" spans="1:2" x14ac:dyDescent="0.3">
      <c r="A1021" t="s">
        <v>1126</v>
      </c>
      <c r="B1021">
        <v>56.59</v>
      </c>
    </row>
    <row r="1022" spans="1:2" x14ac:dyDescent="0.3">
      <c r="A1022" t="s">
        <v>1125</v>
      </c>
      <c r="B1022">
        <v>56.97</v>
      </c>
    </row>
    <row r="1023" spans="1:2" x14ac:dyDescent="0.3">
      <c r="A1023" t="s">
        <v>1124</v>
      </c>
      <c r="B1023">
        <v>57.64</v>
      </c>
    </row>
    <row r="1024" spans="1:2" x14ac:dyDescent="0.3">
      <c r="A1024" t="s">
        <v>1123</v>
      </c>
      <c r="B1024">
        <v>57.99</v>
      </c>
    </row>
    <row r="1025" spans="1:2" x14ac:dyDescent="0.3">
      <c r="A1025" t="s">
        <v>1122</v>
      </c>
      <c r="B1025">
        <v>58.36</v>
      </c>
    </row>
    <row r="1026" spans="1:2" x14ac:dyDescent="0.3">
      <c r="A1026" t="s">
        <v>1121</v>
      </c>
      <c r="B1026">
        <v>58.93</v>
      </c>
    </row>
    <row r="1027" spans="1:2" x14ac:dyDescent="0.3">
      <c r="A1027" t="s">
        <v>1120</v>
      </c>
      <c r="B1027">
        <v>59.27</v>
      </c>
    </row>
    <row r="1028" spans="1:2" x14ac:dyDescent="0.3">
      <c r="A1028" t="s">
        <v>1119</v>
      </c>
      <c r="B1028">
        <v>60.04</v>
      </c>
    </row>
    <row r="1029" spans="1:2" x14ac:dyDescent="0.3">
      <c r="A1029" t="s">
        <v>1118</v>
      </c>
      <c r="B1029">
        <v>60.52</v>
      </c>
    </row>
    <row r="1030" spans="1:2" x14ac:dyDescent="0.3">
      <c r="A1030" t="s">
        <v>1117</v>
      </c>
      <c r="B1030">
        <v>61.3</v>
      </c>
    </row>
    <row r="1031" spans="1:2" x14ac:dyDescent="0.3">
      <c r="A1031" t="s">
        <v>1116</v>
      </c>
      <c r="B1031">
        <v>61.95</v>
      </c>
    </row>
    <row r="1032" spans="1:2" x14ac:dyDescent="0.3">
      <c r="A1032" t="s">
        <v>1115</v>
      </c>
      <c r="B1032">
        <v>63.11</v>
      </c>
    </row>
    <row r="1033" spans="1:2" x14ac:dyDescent="0.3">
      <c r="A1033" t="s">
        <v>1114</v>
      </c>
      <c r="B1033">
        <v>64.510000000000005</v>
      </c>
    </row>
    <row r="1034" spans="1:2" x14ac:dyDescent="0.3">
      <c r="A1034" t="s">
        <v>1113</v>
      </c>
      <c r="B1034">
        <v>67.31</v>
      </c>
    </row>
    <row r="1035" spans="1:2" x14ac:dyDescent="0.3">
      <c r="A1035" t="s">
        <v>1112</v>
      </c>
      <c r="B1035">
        <v>68.09</v>
      </c>
    </row>
    <row r="1036" spans="1:2" x14ac:dyDescent="0.3">
      <c r="A1036" t="s">
        <v>1111</v>
      </c>
      <c r="B1036">
        <v>69.13</v>
      </c>
    </row>
    <row r="1037" spans="1:2" x14ac:dyDescent="0.3">
      <c r="A1037" t="s">
        <v>1110</v>
      </c>
      <c r="B1037">
        <v>70.849999999999994</v>
      </c>
    </row>
    <row r="1038" spans="1:2" x14ac:dyDescent="0.3">
      <c r="A1038" t="s">
        <v>1109</v>
      </c>
      <c r="B1038">
        <v>71.83</v>
      </c>
    </row>
    <row r="1039" spans="1:2" x14ac:dyDescent="0.3">
      <c r="A1039" t="s">
        <v>1108</v>
      </c>
      <c r="B1039">
        <v>73.12</v>
      </c>
    </row>
    <row r="1040" spans="1:2" x14ac:dyDescent="0.3">
      <c r="A1040" t="s">
        <v>578</v>
      </c>
      <c r="B1040">
        <v>31.5</v>
      </c>
    </row>
    <row r="1041" spans="1:2" x14ac:dyDescent="0.3">
      <c r="A1041" t="s">
        <v>577</v>
      </c>
      <c r="B1041">
        <v>32.369999999999997</v>
      </c>
    </row>
    <row r="1042" spans="1:2" x14ac:dyDescent="0.3">
      <c r="A1042" t="s">
        <v>576</v>
      </c>
      <c r="B1042">
        <v>33.25</v>
      </c>
    </row>
    <row r="1043" spans="1:2" x14ac:dyDescent="0.3">
      <c r="A1043" t="s">
        <v>575</v>
      </c>
      <c r="B1043">
        <v>34.31</v>
      </c>
    </row>
    <row r="1044" spans="1:2" x14ac:dyDescent="0.3">
      <c r="A1044" t="s">
        <v>574</v>
      </c>
      <c r="B1044">
        <v>35.5</v>
      </c>
    </row>
    <row r="1045" spans="1:2" x14ac:dyDescent="0.3">
      <c r="A1045" t="s">
        <v>573</v>
      </c>
      <c r="B1045">
        <v>36.75</v>
      </c>
    </row>
    <row r="1046" spans="1:2" x14ac:dyDescent="0.3">
      <c r="A1046" t="s">
        <v>572</v>
      </c>
      <c r="B1046">
        <v>37.14</v>
      </c>
    </row>
    <row r="1047" spans="1:2" x14ac:dyDescent="0.3">
      <c r="A1047" t="s">
        <v>571</v>
      </c>
      <c r="B1047">
        <v>37.950000000000003</v>
      </c>
    </row>
    <row r="1048" spans="1:2" x14ac:dyDescent="0.3">
      <c r="A1048" t="s">
        <v>570</v>
      </c>
      <c r="B1048">
        <v>38.799999999999997</v>
      </c>
    </row>
    <row r="1049" spans="1:2" x14ac:dyDescent="0.3">
      <c r="A1049" t="s">
        <v>569</v>
      </c>
      <c r="B1049">
        <v>39.869999999999997</v>
      </c>
    </row>
    <row r="1050" spans="1:2" x14ac:dyDescent="0.3">
      <c r="A1050" t="s">
        <v>568</v>
      </c>
      <c r="B1050">
        <v>40.61</v>
      </c>
    </row>
    <row r="1051" spans="1:2" x14ac:dyDescent="0.3">
      <c r="A1051" t="s">
        <v>567</v>
      </c>
      <c r="B1051">
        <v>41.58</v>
      </c>
    </row>
    <row r="1052" spans="1:2" x14ac:dyDescent="0.3">
      <c r="A1052" t="s">
        <v>566</v>
      </c>
      <c r="B1052">
        <v>42.52</v>
      </c>
    </row>
    <row r="1053" spans="1:2" x14ac:dyDescent="0.3">
      <c r="A1053" t="s">
        <v>565</v>
      </c>
      <c r="B1053">
        <v>43.04</v>
      </c>
    </row>
    <row r="1054" spans="1:2" x14ac:dyDescent="0.3">
      <c r="A1054" t="s">
        <v>564</v>
      </c>
      <c r="B1054">
        <v>44.05</v>
      </c>
    </row>
    <row r="1055" spans="1:2" x14ac:dyDescent="0.3">
      <c r="A1055" t="s">
        <v>563</v>
      </c>
      <c r="B1055">
        <v>44.89</v>
      </c>
    </row>
    <row r="1056" spans="1:2" x14ac:dyDescent="0.3">
      <c r="A1056" t="s">
        <v>562</v>
      </c>
      <c r="B1056">
        <v>45.5</v>
      </c>
    </row>
    <row r="1057" spans="1:2" x14ac:dyDescent="0.3">
      <c r="A1057" t="s">
        <v>561</v>
      </c>
      <c r="B1057">
        <v>46.09</v>
      </c>
    </row>
    <row r="1058" spans="1:2" x14ac:dyDescent="0.3">
      <c r="A1058" t="s">
        <v>560</v>
      </c>
      <c r="B1058">
        <v>46.66</v>
      </c>
    </row>
    <row r="1059" spans="1:2" x14ac:dyDescent="0.3">
      <c r="A1059" t="s">
        <v>559</v>
      </c>
      <c r="B1059">
        <v>47.52</v>
      </c>
    </row>
    <row r="1060" spans="1:2" x14ac:dyDescent="0.3">
      <c r="A1060" t="s">
        <v>558</v>
      </c>
      <c r="B1060">
        <v>48.25</v>
      </c>
    </row>
    <row r="1061" spans="1:2" x14ac:dyDescent="0.3">
      <c r="A1061" t="s">
        <v>557</v>
      </c>
      <c r="B1061">
        <v>48.97</v>
      </c>
    </row>
    <row r="1062" spans="1:2" x14ac:dyDescent="0.3">
      <c r="A1062" t="s">
        <v>556</v>
      </c>
      <c r="B1062">
        <v>50.08</v>
      </c>
    </row>
    <row r="1063" spans="1:2" x14ac:dyDescent="0.3">
      <c r="A1063" t="s">
        <v>555</v>
      </c>
      <c r="B1063">
        <v>50.8</v>
      </c>
    </row>
    <row r="1064" spans="1:2" x14ac:dyDescent="0.3">
      <c r="A1064" t="s">
        <v>554</v>
      </c>
      <c r="B1064">
        <v>51.48</v>
      </c>
    </row>
    <row r="1065" spans="1:2" x14ac:dyDescent="0.3">
      <c r="A1065" t="s">
        <v>553</v>
      </c>
      <c r="B1065">
        <v>52.59</v>
      </c>
    </row>
    <row r="1066" spans="1:2" x14ac:dyDescent="0.3">
      <c r="A1066" t="s">
        <v>552</v>
      </c>
      <c r="B1066">
        <v>54.36</v>
      </c>
    </row>
    <row r="1067" spans="1:2" x14ac:dyDescent="0.3">
      <c r="A1067" t="s">
        <v>551</v>
      </c>
      <c r="B1067">
        <v>55.11</v>
      </c>
    </row>
    <row r="1068" spans="1:2" x14ac:dyDescent="0.3">
      <c r="A1068" t="s">
        <v>550</v>
      </c>
      <c r="B1068">
        <v>56.82</v>
      </c>
    </row>
    <row r="1069" spans="1:2" x14ac:dyDescent="0.3">
      <c r="A1069" t="s">
        <v>549</v>
      </c>
      <c r="B1069">
        <v>58.88</v>
      </c>
    </row>
    <row r="1070" spans="1:2" x14ac:dyDescent="0.3">
      <c r="A1070" t="s">
        <v>548</v>
      </c>
      <c r="B1070">
        <v>60.16</v>
      </c>
    </row>
    <row r="1071" spans="1:2" x14ac:dyDescent="0.3">
      <c r="A1071" t="s">
        <v>547</v>
      </c>
      <c r="B1071">
        <v>61.68</v>
      </c>
    </row>
    <row r="1072" spans="1:2" x14ac:dyDescent="0.3">
      <c r="A1072" t="s">
        <v>546</v>
      </c>
      <c r="B1072">
        <v>63.22</v>
      </c>
    </row>
    <row r="1073" spans="1:2" x14ac:dyDescent="0.3">
      <c r="A1073" t="s">
        <v>545</v>
      </c>
      <c r="B1073">
        <v>64.45</v>
      </c>
    </row>
    <row r="1074" spans="1:2" x14ac:dyDescent="0.3">
      <c r="A1074" t="s">
        <v>544</v>
      </c>
      <c r="B1074">
        <v>65.67</v>
      </c>
    </row>
    <row r="1075" spans="1:2" x14ac:dyDescent="0.3">
      <c r="A1075" t="s">
        <v>543</v>
      </c>
      <c r="B1075">
        <v>67.22</v>
      </c>
    </row>
    <row r="1076" spans="1:2" x14ac:dyDescent="0.3">
      <c r="A1076" t="s">
        <v>542</v>
      </c>
      <c r="B1076">
        <v>68.81</v>
      </c>
    </row>
    <row r="1077" spans="1:2" x14ac:dyDescent="0.3">
      <c r="A1077" t="s">
        <v>541</v>
      </c>
      <c r="B1077">
        <v>70.12</v>
      </c>
    </row>
    <row r="1078" spans="1:2" x14ac:dyDescent="0.3">
      <c r="A1078" t="s">
        <v>734</v>
      </c>
      <c r="B1078">
        <v>31.5</v>
      </c>
    </row>
    <row r="1079" spans="1:2" x14ac:dyDescent="0.3">
      <c r="A1079" t="s">
        <v>733</v>
      </c>
      <c r="B1079">
        <v>32.369999999999997</v>
      </c>
    </row>
    <row r="1080" spans="1:2" x14ac:dyDescent="0.3">
      <c r="A1080" t="s">
        <v>732</v>
      </c>
      <c r="B1080">
        <v>33.25</v>
      </c>
    </row>
    <row r="1081" spans="1:2" x14ac:dyDescent="0.3">
      <c r="A1081" t="s">
        <v>731</v>
      </c>
      <c r="B1081">
        <v>35</v>
      </c>
    </row>
    <row r="1082" spans="1:2" x14ac:dyDescent="0.3">
      <c r="A1082" t="s">
        <v>730</v>
      </c>
      <c r="B1082">
        <v>36.020000000000003</v>
      </c>
    </row>
    <row r="1083" spans="1:2" x14ac:dyDescent="0.3">
      <c r="A1083" t="s">
        <v>729</v>
      </c>
      <c r="B1083">
        <v>36.75</v>
      </c>
    </row>
    <row r="1084" spans="1:2" x14ac:dyDescent="0.3">
      <c r="A1084" t="s">
        <v>728</v>
      </c>
      <c r="B1084">
        <v>37.950000000000003</v>
      </c>
    </row>
    <row r="1085" spans="1:2" x14ac:dyDescent="0.3">
      <c r="A1085" t="s">
        <v>727</v>
      </c>
      <c r="B1085">
        <v>39.07</v>
      </c>
    </row>
    <row r="1086" spans="1:2" x14ac:dyDescent="0.3">
      <c r="A1086" t="s">
        <v>726</v>
      </c>
      <c r="B1086">
        <v>40.380000000000003</v>
      </c>
    </row>
    <row r="1087" spans="1:2" x14ac:dyDescent="0.3">
      <c r="A1087" t="s">
        <v>725</v>
      </c>
      <c r="B1087">
        <v>41.58</v>
      </c>
    </row>
    <row r="1088" spans="1:2" x14ac:dyDescent="0.3">
      <c r="A1088" t="s">
        <v>724</v>
      </c>
      <c r="B1088">
        <v>42.29</v>
      </c>
    </row>
    <row r="1089" spans="1:2" x14ac:dyDescent="0.3">
      <c r="A1089" t="s">
        <v>723</v>
      </c>
      <c r="B1089">
        <v>43.51</v>
      </c>
    </row>
    <row r="1090" spans="1:2" x14ac:dyDescent="0.3">
      <c r="A1090" t="s">
        <v>722</v>
      </c>
      <c r="B1090">
        <v>44.59</v>
      </c>
    </row>
    <row r="1091" spans="1:2" x14ac:dyDescent="0.3">
      <c r="A1091" t="s">
        <v>721</v>
      </c>
      <c r="B1091">
        <v>45.21</v>
      </c>
    </row>
    <row r="1092" spans="1:2" x14ac:dyDescent="0.3">
      <c r="A1092" t="s">
        <v>720</v>
      </c>
      <c r="B1092">
        <v>46.36</v>
      </c>
    </row>
    <row r="1093" spans="1:2" x14ac:dyDescent="0.3">
      <c r="A1093" t="s">
        <v>719</v>
      </c>
      <c r="B1093">
        <v>47.21</v>
      </c>
    </row>
    <row r="1094" spans="1:2" x14ac:dyDescent="0.3">
      <c r="A1094" t="s">
        <v>718</v>
      </c>
      <c r="B1094">
        <v>47.87</v>
      </c>
    </row>
    <row r="1095" spans="1:2" x14ac:dyDescent="0.3">
      <c r="A1095" t="s">
        <v>717</v>
      </c>
      <c r="B1095">
        <v>48.62</v>
      </c>
    </row>
    <row r="1096" spans="1:2" x14ac:dyDescent="0.3">
      <c r="A1096" t="s">
        <v>716</v>
      </c>
      <c r="B1096">
        <v>49.66</v>
      </c>
    </row>
    <row r="1097" spans="1:2" x14ac:dyDescent="0.3">
      <c r="A1097" t="s">
        <v>715</v>
      </c>
      <c r="B1097">
        <v>50.45</v>
      </c>
    </row>
    <row r="1098" spans="1:2" x14ac:dyDescent="0.3">
      <c r="A1098" t="s">
        <v>714</v>
      </c>
      <c r="B1098">
        <v>51.48</v>
      </c>
    </row>
    <row r="1099" spans="1:2" x14ac:dyDescent="0.3">
      <c r="A1099" t="s">
        <v>713</v>
      </c>
      <c r="B1099">
        <v>51.9</v>
      </c>
    </row>
    <row r="1100" spans="1:2" x14ac:dyDescent="0.3">
      <c r="A1100" t="s">
        <v>712</v>
      </c>
      <c r="B1100">
        <v>52.96</v>
      </c>
    </row>
    <row r="1101" spans="1:2" x14ac:dyDescent="0.3">
      <c r="A1101" t="s">
        <v>711</v>
      </c>
      <c r="B1101">
        <v>53.93</v>
      </c>
    </row>
    <row r="1102" spans="1:2" x14ac:dyDescent="0.3">
      <c r="A1102" t="s">
        <v>710</v>
      </c>
      <c r="B1102">
        <v>54.36</v>
      </c>
    </row>
    <row r="1103" spans="1:2" x14ac:dyDescent="0.3">
      <c r="A1103" t="s">
        <v>709</v>
      </c>
      <c r="B1103">
        <v>55.46</v>
      </c>
    </row>
    <row r="1104" spans="1:2" x14ac:dyDescent="0.3">
      <c r="A1104" t="s">
        <v>708</v>
      </c>
      <c r="B1104">
        <v>56.82</v>
      </c>
    </row>
    <row r="1105" spans="1:2" x14ac:dyDescent="0.3">
      <c r="A1105" t="s">
        <v>707</v>
      </c>
      <c r="B1105">
        <v>58.06</v>
      </c>
    </row>
    <row r="1106" spans="1:2" x14ac:dyDescent="0.3">
      <c r="A1106" t="s">
        <v>706</v>
      </c>
      <c r="B1106">
        <v>59.72</v>
      </c>
    </row>
    <row r="1107" spans="1:2" x14ac:dyDescent="0.3">
      <c r="A1107" t="s">
        <v>705</v>
      </c>
      <c r="B1107">
        <v>60.65</v>
      </c>
    </row>
    <row r="1108" spans="1:2" x14ac:dyDescent="0.3">
      <c r="A1108" t="s">
        <v>704</v>
      </c>
      <c r="B1108">
        <v>62.04</v>
      </c>
    </row>
    <row r="1109" spans="1:2" x14ac:dyDescent="0.3">
      <c r="A1109" t="s">
        <v>703</v>
      </c>
      <c r="B1109">
        <v>63.59</v>
      </c>
    </row>
    <row r="1110" spans="1:2" x14ac:dyDescent="0.3">
      <c r="A1110" t="s">
        <v>702</v>
      </c>
      <c r="B1110">
        <v>64.45</v>
      </c>
    </row>
    <row r="1111" spans="1:2" x14ac:dyDescent="0.3">
      <c r="A1111" t="s">
        <v>701</v>
      </c>
      <c r="B1111">
        <v>65.22</v>
      </c>
    </row>
    <row r="1112" spans="1:2" x14ac:dyDescent="0.3">
      <c r="A1112" t="s">
        <v>700</v>
      </c>
      <c r="B1112">
        <v>67.22</v>
      </c>
    </row>
    <row r="1113" spans="1:2" x14ac:dyDescent="0.3">
      <c r="A1113" t="s">
        <v>699</v>
      </c>
      <c r="B1113">
        <v>67.930000000000007</v>
      </c>
    </row>
    <row r="1114" spans="1:2" x14ac:dyDescent="0.3">
      <c r="A1114" t="s">
        <v>698</v>
      </c>
      <c r="B1114">
        <v>70.12</v>
      </c>
    </row>
  </sheetData>
  <autoFilter ref="A1:B1114">
    <sortState ref="A2:B1114">
      <sortCondition ref="A1:A1114"/>
    </sortState>
  </autoFilter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K26" sqref="K26"/>
    </sheetView>
  </sheetViews>
  <sheetFormatPr defaultRowHeight="16.5" x14ac:dyDescent="0.3"/>
  <cols>
    <col min="1" max="1" width="13.25" bestFit="1" customWidth="1"/>
    <col min="2" max="2" width="10.375" bestFit="1" customWidth="1"/>
  </cols>
  <sheetData>
    <row r="1" spans="1:2" x14ac:dyDescent="0.3">
      <c r="A1" s="17" t="s">
        <v>1183</v>
      </c>
      <c r="B1" s="17" t="s">
        <v>1184</v>
      </c>
    </row>
    <row r="2" spans="1:2" x14ac:dyDescent="0.3">
      <c r="A2" s="18" t="s">
        <v>1167</v>
      </c>
      <c r="B2" s="18" t="s">
        <v>1168</v>
      </c>
    </row>
    <row r="3" spans="1:2" x14ac:dyDescent="0.3">
      <c r="A3" s="18" t="s">
        <v>1169</v>
      </c>
      <c r="B3" s="18" t="s">
        <v>1163</v>
      </c>
    </row>
    <row r="4" spans="1:2" x14ac:dyDescent="0.3">
      <c r="A4" s="18" t="s">
        <v>1170</v>
      </c>
      <c r="B4" s="18" t="s">
        <v>1161</v>
      </c>
    </row>
    <row r="5" spans="1:2" x14ac:dyDescent="0.3">
      <c r="A5" s="18" t="s">
        <v>1171</v>
      </c>
      <c r="B5" s="18" t="s">
        <v>1162</v>
      </c>
    </row>
    <row r="6" spans="1:2" x14ac:dyDescent="0.3">
      <c r="A6" s="18" t="s">
        <v>1172</v>
      </c>
      <c r="B6" s="18" t="s">
        <v>1173</v>
      </c>
    </row>
    <row r="7" spans="1:2" x14ac:dyDescent="0.3">
      <c r="A7" s="18" t="s">
        <v>1174</v>
      </c>
      <c r="B7" s="18" t="s">
        <v>1175</v>
      </c>
    </row>
    <row r="8" spans="1:2" x14ac:dyDescent="0.3">
      <c r="A8" s="18" t="s">
        <v>1176</v>
      </c>
      <c r="B8" s="18" t="s">
        <v>1164</v>
      </c>
    </row>
    <row r="9" spans="1:2" x14ac:dyDescent="0.3">
      <c r="A9" s="18" t="s">
        <v>1177</v>
      </c>
      <c r="B9" s="18" t="s">
        <v>1178</v>
      </c>
    </row>
    <row r="10" spans="1:2" x14ac:dyDescent="0.3">
      <c r="A10" s="18" t="s">
        <v>1179</v>
      </c>
      <c r="B10" s="18"/>
    </row>
    <row r="11" spans="1:2" x14ac:dyDescent="0.3">
      <c r="A11" s="18" t="s">
        <v>1180</v>
      </c>
      <c r="B11" s="18"/>
    </row>
    <row r="12" spans="1:2" x14ac:dyDescent="0.3">
      <c r="A12" s="18" t="s">
        <v>1181</v>
      </c>
      <c r="B12" s="18"/>
    </row>
  </sheetData>
  <phoneticPr fontId="2" type="noConversion"/>
  <dataValidations count="1">
    <dataValidation allowBlank="1" promptTitle="과목 선택" prompt="과목을 선택하세요" sqref="A1:XFD104857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서울대환산점수 자동계산</vt:lpstr>
      <vt:lpstr>언수외탐3표(자연)</vt:lpstr>
      <vt:lpstr>언수외탐3표(인문)</vt:lpstr>
      <vt:lpstr>언수외탐2표</vt:lpstr>
      <vt:lpstr>서울대기준 환산점수 참고점</vt:lpstr>
      <vt:lpstr>표집인원</vt:lpstr>
      <vt:lpstr>서울대 정시 전형방법</vt:lpstr>
      <vt:lpstr>서울대변표</vt:lpstr>
      <vt:lpstr>Sheet1</vt:lpstr>
      <vt:lpstr>'서울대 정시 전형방법'!Print_Area</vt:lpstr>
      <vt:lpstr>모집단위</vt:lpstr>
      <vt:lpstr>서울대변표</vt:lpstr>
      <vt:lpstr>탐구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CHOI</cp:lastModifiedBy>
  <cp:lastPrinted>2012-12-13T17:39:13Z</cp:lastPrinted>
  <dcterms:created xsi:type="dcterms:W3CDTF">2012-12-13T14:27:55Z</dcterms:created>
  <dcterms:modified xsi:type="dcterms:W3CDTF">2012-12-17T21:34:10Z</dcterms:modified>
</cp:coreProperties>
</file>